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I:\BEVERLY\My Files\2023 Budget work\"/>
    </mc:Choice>
  </mc:AlternateContent>
  <xr:revisionPtr revIDLastSave="0" documentId="13_ncr:1_{581F072A-AD29-4EF3-96BD-FC340B92F9D1}" xr6:coauthVersionLast="47" xr6:coauthVersionMax="47" xr10:uidLastSave="{00000000-0000-0000-0000-000000000000}"/>
  <bookViews>
    <workbookView xWindow="-108" yWindow="-108" windowWidth="23256" windowHeight="12576" xr2:uid="{00000000-000D-0000-FFFF-FFFF00000000}"/>
  </bookViews>
  <sheets>
    <sheet name="2021" sheetId="8" r:id="rId1"/>
    <sheet name="2020" sheetId="6" r:id="rId2"/>
    <sheet name="2016" sheetId="7" r:id="rId3"/>
    <sheet name="2015" sheetId="1" r:id="rId4"/>
    <sheet name="2014" sheetId="5" r:id="rId5"/>
    <sheet name="2013" sheetId="4" r:id="rId6"/>
    <sheet name="2012" sheetId="3" r:id="rId7"/>
    <sheet name="2011 " sheetId="2" r:id="rId8"/>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2" i="8" l="1"/>
  <c r="F26" i="8"/>
  <c r="C26" i="8"/>
  <c r="B24" i="8"/>
  <c r="F23" i="8"/>
  <c r="C23" i="8"/>
  <c r="C22" i="8"/>
  <c r="F21" i="8"/>
  <c r="C21" i="8"/>
  <c r="F20" i="8"/>
  <c r="C20" i="8"/>
  <c r="C19" i="8"/>
  <c r="F18" i="8"/>
  <c r="C18" i="8"/>
  <c r="C17" i="8"/>
  <c r="C16" i="8"/>
  <c r="F62" i="8"/>
  <c r="C62" i="8"/>
  <c r="F59" i="8"/>
  <c r="C59" i="8"/>
  <c r="F58" i="8"/>
  <c r="C58" i="8"/>
  <c r="F57" i="8"/>
  <c r="C57" i="8"/>
  <c r="F56" i="8"/>
  <c r="F55" i="8"/>
  <c r="C55" i="8"/>
  <c r="F54" i="8"/>
  <c r="C54" i="8"/>
  <c r="F53" i="8"/>
  <c r="C53" i="8"/>
  <c r="F52" i="8"/>
  <c r="C52" i="8"/>
  <c r="D48" i="8"/>
  <c r="C47" i="8"/>
  <c r="C46" i="8"/>
  <c r="C45" i="8"/>
  <c r="C44" i="8"/>
  <c r="C43" i="8"/>
  <c r="C42" i="8"/>
  <c r="C41" i="8"/>
  <c r="C40" i="8"/>
  <c r="F38" i="8"/>
  <c r="C38" i="8"/>
  <c r="B36" i="8"/>
  <c r="F35" i="8"/>
  <c r="C35" i="8"/>
  <c r="F34" i="8"/>
  <c r="C34" i="8"/>
  <c r="F33" i="8"/>
  <c r="C33" i="8"/>
  <c r="F32" i="8"/>
  <c r="C32" i="8"/>
  <c r="C31" i="8"/>
  <c r="F30" i="8"/>
  <c r="C30" i="8"/>
  <c r="C29" i="8"/>
  <c r="C28" i="8"/>
  <c r="F14" i="6"/>
  <c r="C14" i="6"/>
  <c r="B12" i="6" l="1"/>
  <c r="F6" i="6"/>
  <c r="F8" i="6"/>
  <c r="F9" i="6"/>
  <c r="F10" i="6"/>
  <c r="F11" i="6"/>
  <c r="C4" i="6"/>
  <c r="D24" i="6" l="1"/>
  <c r="C23" i="6"/>
  <c r="C22" i="6"/>
  <c r="C21" i="6"/>
  <c r="C20" i="6"/>
  <c r="C19" i="6"/>
  <c r="C18" i="6"/>
  <c r="C17" i="6"/>
  <c r="C16" i="6"/>
  <c r="F38" i="6"/>
  <c r="F35" i="6"/>
  <c r="F34" i="6"/>
  <c r="F33" i="6"/>
  <c r="F32" i="6"/>
  <c r="F31" i="6"/>
  <c r="F30" i="6"/>
  <c r="F29" i="6"/>
  <c r="F28" i="6"/>
  <c r="C38" i="6"/>
  <c r="C35" i="6"/>
  <c r="C34" i="6"/>
  <c r="C33" i="6"/>
  <c r="C31" i="6"/>
  <c r="C30" i="6"/>
  <c r="C29" i="6"/>
  <c r="C28" i="6"/>
  <c r="F50" i="7"/>
  <c r="C50" i="7"/>
  <c r="F47" i="7"/>
  <c r="C47" i="7"/>
  <c r="F46" i="7"/>
  <c r="C46" i="7"/>
  <c r="F45" i="7"/>
  <c r="C45" i="7"/>
  <c r="F44" i="7"/>
  <c r="C44" i="7"/>
  <c r="F43" i="7"/>
  <c r="C43" i="7"/>
  <c r="F42" i="7"/>
  <c r="C42" i="7"/>
  <c r="F41" i="7"/>
  <c r="C41" i="7"/>
  <c r="F40" i="7"/>
  <c r="C40" i="7"/>
  <c r="F38" i="7"/>
  <c r="C38" i="7"/>
  <c r="F35" i="7"/>
  <c r="C35" i="7"/>
  <c r="F34" i="7"/>
  <c r="C34" i="7"/>
  <c r="F33" i="7"/>
  <c r="C33" i="7"/>
  <c r="C32" i="7"/>
  <c r="F31" i="7"/>
  <c r="C31" i="7"/>
  <c r="C30" i="7"/>
  <c r="F29" i="7"/>
  <c r="C29" i="7"/>
  <c r="F28" i="7"/>
  <c r="C28" i="7"/>
  <c r="F26" i="7"/>
  <c r="C26" i="7"/>
  <c r="F23" i="7"/>
  <c r="C23" i="7"/>
  <c r="F22" i="7"/>
  <c r="C22" i="7"/>
  <c r="F21" i="7"/>
  <c r="C21" i="7"/>
  <c r="F20" i="7"/>
  <c r="C20" i="7"/>
  <c r="F19" i="7"/>
  <c r="C19" i="7"/>
  <c r="F18" i="7"/>
  <c r="C18" i="7"/>
  <c r="F17" i="7"/>
  <c r="C17" i="7"/>
  <c r="F16" i="7"/>
  <c r="C16" i="7"/>
  <c r="F14" i="7"/>
  <c r="C14" i="7"/>
  <c r="F11" i="7"/>
  <c r="C11" i="7"/>
  <c r="F10" i="7"/>
  <c r="C10" i="7"/>
  <c r="F9" i="7"/>
  <c r="C9" i="7"/>
  <c r="F8" i="7"/>
  <c r="C8" i="7"/>
  <c r="F7" i="7"/>
  <c r="C7" i="7"/>
  <c r="F6" i="7"/>
  <c r="C6" i="7"/>
  <c r="F5" i="7"/>
  <c r="C5" i="7"/>
  <c r="F4" i="7"/>
  <c r="C4" i="7"/>
  <c r="F41" i="6"/>
  <c r="F42" i="6"/>
  <c r="F43" i="6"/>
  <c r="F44" i="6"/>
  <c r="F45" i="6"/>
  <c r="F46" i="6"/>
  <c r="F47" i="6"/>
  <c r="F50" i="6"/>
  <c r="F40" i="6"/>
  <c r="C44" i="6"/>
  <c r="C45" i="6"/>
  <c r="C46" i="6"/>
  <c r="C47" i="6"/>
  <c r="C50" i="6" l="1"/>
  <c r="C43" i="6"/>
  <c r="C42" i="6"/>
  <c r="C41" i="6"/>
  <c r="C40" i="6"/>
  <c r="F62" i="6" l="1"/>
  <c r="C62" i="6"/>
  <c r="F59" i="6"/>
  <c r="C59" i="6"/>
  <c r="F58" i="6"/>
  <c r="C58" i="6"/>
  <c r="F57" i="6"/>
  <c r="C57" i="6"/>
  <c r="F56" i="6"/>
  <c r="C56" i="6"/>
  <c r="F55" i="6"/>
  <c r="C55" i="6"/>
  <c r="F54" i="6"/>
  <c r="C54" i="6"/>
  <c r="F53" i="6"/>
  <c r="C53" i="6"/>
  <c r="F52" i="6"/>
  <c r="C52" i="6"/>
  <c r="C11" i="6"/>
  <c r="C10" i="6"/>
  <c r="C9" i="6"/>
  <c r="C8" i="6"/>
  <c r="C7" i="6"/>
  <c r="C6" i="6"/>
  <c r="C5" i="6"/>
  <c r="F74" i="6"/>
  <c r="C74" i="6"/>
  <c r="F71" i="6"/>
  <c r="C71" i="6"/>
  <c r="F70" i="6"/>
  <c r="C70" i="6"/>
  <c r="F69" i="6"/>
  <c r="C69" i="6"/>
  <c r="F68" i="6"/>
  <c r="C68" i="6"/>
  <c r="F67" i="6"/>
  <c r="C67" i="6"/>
  <c r="F66" i="6"/>
  <c r="C66" i="6"/>
  <c r="F65" i="6"/>
  <c r="C65" i="6"/>
  <c r="F64" i="6"/>
  <c r="C64" i="6"/>
  <c r="F62" i="5" l="1"/>
  <c r="C62" i="5"/>
  <c r="F61" i="5"/>
  <c r="C61" i="5"/>
  <c r="F59" i="5"/>
  <c r="C59" i="5"/>
  <c r="F58" i="5"/>
  <c r="C58" i="5"/>
  <c r="F57" i="5"/>
  <c r="C57" i="5"/>
  <c r="F56" i="5"/>
  <c r="C56" i="5"/>
  <c r="F55" i="5"/>
  <c r="C55" i="5"/>
  <c r="F54" i="5"/>
  <c r="C54" i="5"/>
  <c r="F53" i="5"/>
  <c r="C53" i="5"/>
  <c r="F52" i="5"/>
  <c r="C52" i="5"/>
  <c r="F50" i="5"/>
  <c r="F49" i="5"/>
  <c r="C49" i="5"/>
  <c r="F47" i="5"/>
  <c r="C47" i="5"/>
  <c r="F46" i="5"/>
  <c r="C46" i="5"/>
  <c r="F45" i="5"/>
  <c r="C45" i="5"/>
  <c r="F44" i="5"/>
  <c r="C44" i="5"/>
  <c r="F43" i="5"/>
  <c r="C43" i="5"/>
  <c r="F42" i="5"/>
  <c r="C42" i="5"/>
  <c r="F41" i="5"/>
  <c r="C41" i="5"/>
  <c r="F40" i="5"/>
  <c r="C40" i="5"/>
  <c r="F38" i="5"/>
  <c r="F37" i="5"/>
  <c r="C37" i="5"/>
  <c r="C35" i="5"/>
  <c r="C34" i="5"/>
  <c r="F33" i="5"/>
  <c r="C33" i="5"/>
  <c r="F32" i="5"/>
  <c r="C32" i="5"/>
  <c r="F31" i="5"/>
  <c r="C31" i="5"/>
  <c r="F30" i="5"/>
  <c r="C30" i="5"/>
  <c r="F29" i="5"/>
  <c r="C29" i="5"/>
  <c r="F28" i="5"/>
  <c r="F26" i="5"/>
  <c r="C26" i="5"/>
  <c r="F23" i="5"/>
  <c r="C23" i="5"/>
  <c r="F22" i="5"/>
  <c r="C22" i="5"/>
  <c r="F21" i="5"/>
  <c r="C21" i="5"/>
  <c r="F20" i="5"/>
  <c r="C20" i="5"/>
  <c r="F19" i="5"/>
  <c r="C19" i="5"/>
  <c r="F18" i="5"/>
  <c r="C18" i="5"/>
  <c r="F17" i="5"/>
  <c r="C17" i="5"/>
  <c r="F16" i="5"/>
  <c r="C16" i="5"/>
  <c r="F14" i="5"/>
  <c r="C14" i="5"/>
  <c r="F11" i="5"/>
  <c r="C11" i="5"/>
  <c r="F10" i="5"/>
  <c r="C10" i="5"/>
  <c r="F9" i="5"/>
  <c r="C9" i="5"/>
  <c r="C8" i="5"/>
  <c r="F7" i="5"/>
  <c r="C7" i="5"/>
  <c r="C6" i="5"/>
  <c r="F5" i="5"/>
  <c r="C5" i="5"/>
  <c r="F4" i="5"/>
  <c r="C4" i="5"/>
  <c r="F5" i="1" l="1"/>
  <c r="F6" i="1"/>
  <c r="F7" i="1"/>
  <c r="F8" i="1"/>
  <c r="F9" i="1"/>
  <c r="F10" i="1"/>
  <c r="F11" i="1"/>
  <c r="F13" i="1"/>
  <c r="F14" i="1"/>
  <c r="F4" i="1"/>
  <c r="C14" i="1" l="1"/>
  <c r="C11" i="1"/>
  <c r="C10" i="1"/>
  <c r="C9" i="1"/>
  <c r="C8" i="1"/>
  <c r="C7" i="1"/>
  <c r="C6" i="1"/>
  <c r="C5" i="1"/>
  <c r="C4" i="1"/>
  <c r="F62" i="4" l="1"/>
  <c r="C62" i="4"/>
  <c r="F61" i="4"/>
  <c r="C61" i="4"/>
  <c r="F59" i="4"/>
  <c r="C59" i="4"/>
  <c r="F58" i="4"/>
  <c r="C58" i="4"/>
  <c r="F57" i="4"/>
  <c r="C57" i="4"/>
  <c r="F56" i="4"/>
  <c r="C56" i="4"/>
  <c r="F55" i="4"/>
  <c r="C55" i="4"/>
  <c r="F54" i="4"/>
  <c r="C54" i="4"/>
  <c r="F53" i="4"/>
  <c r="C53" i="4"/>
  <c r="F52" i="4"/>
  <c r="C52" i="4"/>
  <c r="F50" i="4"/>
  <c r="C50" i="4"/>
  <c r="F49" i="4"/>
  <c r="C49" i="4"/>
  <c r="F47" i="4"/>
  <c r="C47" i="4"/>
  <c r="F46" i="4"/>
  <c r="C46" i="4"/>
  <c r="F45" i="4"/>
  <c r="C45" i="4"/>
  <c r="F44" i="4"/>
  <c r="C44" i="4"/>
  <c r="F43" i="4"/>
  <c r="C43" i="4"/>
  <c r="F42" i="4"/>
  <c r="C42" i="4"/>
  <c r="F41" i="4"/>
  <c r="C41" i="4"/>
  <c r="F40" i="4"/>
  <c r="C40" i="4"/>
  <c r="F38" i="4"/>
  <c r="F37" i="4"/>
  <c r="C37" i="4"/>
  <c r="F35" i="4"/>
  <c r="C35" i="4"/>
  <c r="F34" i="4"/>
  <c r="C34" i="4"/>
  <c r="F33" i="4"/>
  <c r="C33" i="4"/>
  <c r="F32" i="4"/>
  <c r="C32" i="4"/>
  <c r="F31" i="4"/>
  <c r="C31" i="4"/>
  <c r="F30" i="4"/>
  <c r="C30" i="4"/>
  <c r="F29" i="4"/>
  <c r="C29" i="4"/>
  <c r="F28" i="4"/>
  <c r="C28" i="4"/>
  <c r="F26" i="4"/>
  <c r="C26" i="4"/>
  <c r="F25" i="4"/>
  <c r="C25" i="4"/>
  <c r="C23" i="4"/>
  <c r="C22" i="4"/>
  <c r="F21" i="4"/>
  <c r="C21" i="4"/>
  <c r="F20" i="4"/>
  <c r="C20" i="4"/>
  <c r="F19" i="4"/>
  <c r="C19" i="4"/>
  <c r="F18" i="4"/>
  <c r="C18" i="4"/>
  <c r="F17" i="4"/>
  <c r="C17" i="4"/>
  <c r="F16" i="4"/>
  <c r="C16" i="4"/>
  <c r="F14" i="4"/>
  <c r="C14" i="4"/>
  <c r="F13" i="4"/>
  <c r="C13" i="4"/>
  <c r="F10" i="4"/>
  <c r="C10" i="4"/>
  <c r="F9" i="4"/>
  <c r="C9" i="4"/>
  <c r="F8" i="4"/>
  <c r="C8" i="4"/>
  <c r="F7" i="4"/>
  <c r="C7" i="4"/>
  <c r="F6" i="4"/>
  <c r="C6" i="4"/>
  <c r="F5" i="4"/>
  <c r="C5" i="4"/>
  <c r="F4" i="4"/>
  <c r="C4" i="4"/>
  <c r="F35" i="1" l="1"/>
  <c r="C35" i="1"/>
  <c r="F38" i="1"/>
  <c r="C38" i="1"/>
  <c r="F34" i="1"/>
  <c r="C34" i="1"/>
  <c r="F33" i="1"/>
  <c r="C33" i="1"/>
  <c r="F32" i="1"/>
  <c r="C32" i="1"/>
  <c r="F31" i="1"/>
  <c r="C31" i="1"/>
  <c r="F30" i="1"/>
  <c r="C30" i="1"/>
  <c r="F29" i="1"/>
  <c r="C29" i="1"/>
  <c r="F28" i="1"/>
  <c r="C28" i="1"/>
  <c r="F49" i="1"/>
  <c r="C49" i="1"/>
  <c r="C47" i="1"/>
  <c r="C46" i="1"/>
  <c r="F45" i="1"/>
  <c r="C45" i="1"/>
  <c r="F44" i="1"/>
  <c r="C44" i="1"/>
  <c r="F43" i="1"/>
  <c r="C43" i="1"/>
  <c r="F42" i="1"/>
  <c r="C42" i="1"/>
  <c r="F41" i="1"/>
  <c r="C41" i="1"/>
  <c r="F40" i="1"/>
  <c r="F62" i="1"/>
  <c r="F61" i="1"/>
  <c r="C61" i="1"/>
  <c r="F59" i="1"/>
  <c r="C59" i="1"/>
  <c r="F58" i="1"/>
  <c r="C58" i="1"/>
  <c r="F57" i="1"/>
  <c r="C57" i="1"/>
  <c r="F56" i="1"/>
  <c r="C56" i="1"/>
  <c r="F55" i="1"/>
  <c r="C55" i="1"/>
  <c r="F54" i="1"/>
  <c r="C54" i="1"/>
  <c r="F53" i="1"/>
  <c r="C53" i="1"/>
  <c r="F52" i="1"/>
  <c r="C52" i="1"/>
  <c r="F62" i="3" l="1"/>
  <c r="C62" i="3"/>
  <c r="F61" i="3"/>
  <c r="C61" i="3"/>
  <c r="F59" i="3"/>
  <c r="C59" i="3"/>
  <c r="F58" i="3"/>
  <c r="C58" i="3"/>
  <c r="F57" i="3"/>
  <c r="C57" i="3"/>
  <c r="F56" i="3"/>
  <c r="C56" i="3"/>
  <c r="F55" i="3"/>
  <c r="C55" i="3"/>
  <c r="F54" i="3"/>
  <c r="C54" i="3"/>
  <c r="F53" i="3"/>
  <c r="C53" i="3"/>
  <c r="F52" i="3"/>
  <c r="C52" i="3"/>
  <c r="F50" i="3"/>
  <c r="C50" i="3"/>
  <c r="F49" i="3"/>
  <c r="C49" i="3"/>
  <c r="F47" i="3"/>
  <c r="C47" i="3"/>
  <c r="F46" i="3"/>
  <c r="C46" i="3"/>
  <c r="F45" i="3"/>
  <c r="C45" i="3"/>
  <c r="F44" i="3"/>
  <c r="C44" i="3"/>
  <c r="F43" i="3"/>
  <c r="C43" i="3"/>
  <c r="F42" i="3"/>
  <c r="C42" i="3"/>
  <c r="F41" i="3"/>
  <c r="C41" i="3"/>
  <c r="F40" i="3"/>
  <c r="C40" i="3"/>
  <c r="F38" i="3"/>
  <c r="C38" i="3"/>
  <c r="F37" i="3"/>
  <c r="C37" i="3"/>
  <c r="F35" i="3"/>
  <c r="C35" i="3"/>
  <c r="F34" i="3"/>
  <c r="C34" i="3"/>
  <c r="F33" i="3"/>
  <c r="C33" i="3"/>
  <c r="F32" i="3"/>
  <c r="C32" i="3"/>
  <c r="F31" i="3"/>
  <c r="C31" i="3"/>
  <c r="F30" i="3"/>
  <c r="C30" i="3"/>
  <c r="F29" i="3"/>
  <c r="C29" i="3"/>
  <c r="F28" i="3"/>
  <c r="C28" i="3"/>
  <c r="F26" i="3"/>
  <c r="F25" i="3"/>
  <c r="C25" i="3"/>
  <c r="F23" i="3"/>
  <c r="C23" i="3"/>
  <c r="F22" i="3"/>
  <c r="C22" i="3"/>
  <c r="F21" i="3"/>
  <c r="C21" i="3"/>
  <c r="F20" i="3"/>
  <c r="C20" i="3"/>
  <c r="F19" i="3"/>
  <c r="C19" i="3"/>
  <c r="F18" i="3"/>
  <c r="C18" i="3"/>
  <c r="F17" i="3"/>
  <c r="C17" i="3"/>
  <c r="F16" i="3"/>
  <c r="C16" i="3"/>
  <c r="F14" i="3"/>
  <c r="C14" i="3"/>
  <c r="F13" i="3"/>
  <c r="C13" i="3"/>
  <c r="C11" i="3"/>
  <c r="C10" i="3"/>
  <c r="F9" i="3"/>
  <c r="C9" i="3"/>
  <c r="F8" i="3"/>
  <c r="C8" i="3"/>
  <c r="F7" i="3"/>
  <c r="C7" i="3"/>
  <c r="F6" i="3"/>
  <c r="C6" i="3"/>
  <c r="F5" i="3"/>
  <c r="C5" i="3"/>
  <c r="F4" i="3"/>
  <c r="C4" i="3"/>
  <c r="F17" i="1" l="1"/>
  <c r="F19" i="1"/>
  <c r="F21" i="1"/>
  <c r="F22" i="1"/>
  <c r="F26" i="1"/>
  <c r="F23" i="1"/>
  <c r="F16" i="1"/>
  <c r="C17" i="1"/>
  <c r="C18" i="1"/>
  <c r="C19" i="1"/>
  <c r="C20" i="1"/>
  <c r="C21" i="1"/>
  <c r="C22" i="1"/>
  <c r="C26" i="1"/>
  <c r="C23" i="1"/>
  <c r="C16" i="1"/>
  <c r="F50" i="1"/>
  <c r="C12" i="2"/>
  <c r="C11" i="2"/>
  <c r="C10" i="2"/>
  <c r="C9" i="2"/>
  <c r="C8" i="2"/>
  <c r="C7" i="2"/>
  <c r="F6" i="2"/>
  <c r="C6" i="2"/>
  <c r="F5" i="2"/>
  <c r="C5" i="2"/>
  <c r="C4" i="2"/>
  <c r="F3"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BD48308A-5564-4FE4-822B-3D7D14F7D775}">
      <text>
        <r>
          <rPr>
            <b/>
            <sz val="9"/>
            <color indexed="81"/>
            <rFont val="Tahoma"/>
            <family val="2"/>
          </rPr>
          <t>beverly:</t>
        </r>
        <r>
          <rPr>
            <sz val="9"/>
            <color indexed="81"/>
            <rFont val="Tahoma"/>
            <family val="2"/>
          </rPr>
          <t xml:space="preserve">
Tax Code Sec. 26.16
is listed at bottom of form.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000-000001000000}">
      <text>
        <r>
          <rPr>
            <b/>
            <sz val="9"/>
            <color indexed="81"/>
            <rFont val="Tahoma"/>
            <family val="2"/>
          </rPr>
          <t>beverly:</t>
        </r>
        <r>
          <rPr>
            <sz val="9"/>
            <color indexed="81"/>
            <rFont val="Tahoma"/>
            <family val="2"/>
          </rPr>
          <t xml:space="preserve">
Tax Code Sec. 26.16
is listed at bottom of form.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100-000001000000}">
      <text>
        <r>
          <rPr>
            <b/>
            <sz val="9"/>
            <color indexed="81"/>
            <rFont val="Tahoma"/>
            <family val="2"/>
          </rPr>
          <t>beverly:</t>
        </r>
        <r>
          <rPr>
            <sz val="9"/>
            <color indexed="81"/>
            <rFont val="Tahoma"/>
            <family val="2"/>
          </rPr>
          <t xml:space="preserve">
Tax Code Sec. 26.16
is listed at bottom of form.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200-000001000000}">
      <text>
        <r>
          <rPr>
            <b/>
            <sz val="9"/>
            <color indexed="81"/>
            <rFont val="Tahoma"/>
            <family val="2"/>
          </rPr>
          <t>beverly:</t>
        </r>
        <r>
          <rPr>
            <sz val="9"/>
            <color indexed="81"/>
            <rFont val="Tahoma"/>
            <family val="2"/>
          </rPr>
          <t xml:space="preserve">
Tax Code Sec. 26.16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300-000001000000}">
      <text>
        <r>
          <rPr>
            <b/>
            <sz val="9"/>
            <color indexed="81"/>
            <rFont val="Tahoma"/>
            <family val="2"/>
          </rPr>
          <t>beverly:</t>
        </r>
        <r>
          <rPr>
            <sz val="9"/>
            <color indexed="81"/>
            <rFont val="Tahoma"/>
            <family val="2"/>
          </rPr>
          <t xml:space="preserve">
Tax Code Sec. 26.16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beverly</author>
  </authors>
  <commentList>
    <comment ref="G1" authorId="0" shapeId="0" xr:uid="{00000000-0006-0000-0400-000001000000}">
      <text>
        <r>
          <rPr>
            <b/>
            <sz val="9"/>
            <color indexed="81"/>
            <rFont val="Tahoma"/>
            <family val="2"/>
          </rPr>
          <t>beverly:</t>
        </r>
        <r>
          <rPr>
            <sz val="9"/>
            <color indexed="81"/>
            <rFont val="Tahoma"/>
            <family val="2"/>
          </rPr>
          <t xml:space="preserve">
Tax Code Sec. 26.16
</t>
        </r>
      </text>
    </comment>
  </commentList>
</comments>
</file>

<file path=xl/sharedStrings.xml><?xml version="1.0" encoding="utf-8"?>
<sst xmlns="http://schemas.openxmlformats.org/spreadsheetml/2006/main" count="462" uniqueCount="23">
  <si>
    <t>Adopted Tax Rate</t>
  </si>
  <si>
    <t>Debt Rate</t>
  </si>
  <si>
    <t>Effective Tax Rate</t>
  </si>
  <si>
    <t>Rollback Tax Rate</t>
  </si>
  <si>
    <t>Cochran County</t>
  </si>
  <si>
    <t>Cochran Memorial Hospital District</t>
  </si>
  <si>
    <t>High Plains Underground Water Conservation District #1</t>
  </si>
  <si>
    <t>Morton, City of</t>
  </si>
  <si>
    <t>Whiteface, City of</t>
  </si>
  <si>
    <t>Entity</t>
  </si>
  <si>
    <t>Maintenance &amp; Operations Rate</t>
  </si>
  <si>
    <t>Effective Maintenance &amp; Operations Rate</t>
  </si>
  <si>
    <t>Cochran County Farm to Market/Flood Control</t>
  </si>
  <si>
    <t>Morton Ind. School District</t>
  </si>
  <si>
    <t>Whiteface Consolidated Ind. School District</t>
  </si>
  <si>
    <t>County-Wide School</t>
  </si>
  <si>
    <t>Other  Entities Not Collected by Cochran County</t>
  </si>
  <si>
    <t>South Plains Jr. College District</t>
  </si>
  <si>
    <t xml:space="preserve">TRUTH IN TAXATION SUMMARY </t>
  </si>
  <si>
    <t>(All rates are per $100 valuation)</t>
  </si>
  <si>
    <t>No New Revenue Tax Rate</t>
  </si>
  <si>
    <t>Voter Approval Tax Rate</t>
  </si>
  <si>
    <t>incl.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</si>
</sst>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_(&quot;$&quot;* #,##0.00000_);_(&quot;$&quot;* \(#,##0.00000\);_(&quot;$&quot;* &quot;-&quot;?????_);_(@_)"/>
    <numFmt numFmtId="166" formatCode="_(* #,##0.00000_);_(* \(#,##0.00000\);_(* &quot;-&quot;?????_);_(@_)"/>
    <numFmt numFmtId="167" formatCode="0.000000"/>
    <numFmt numFmtId="168" formatCode="_(* #,##0.000000_);_(* \(#,##0.000000\);_(* &quot;-&quot;??????_);_(@_)"/>
  </numFmts>
  <fonts count="7"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sz val="9"/>
      <color indexed="81"/>
      <name val="Tahoma"/>
      <family val="2"/>
    </font>
    <font>
      <b/>
      <sz val="9"/>
      <color indexed="81"/>
      <name val="Tahoma"/>
      <family val="2"/>
    </font>
  </fonts>
  <fills count="1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53">
    <xf numFmtId="0" fontId="0" fillId="0" borderId="0" xfId="0"/>
    <xf numFmtId="0" fontId="0" fillId="2" borderId="0" xfId="0" applyFill="1"/>
    <xf numFmtId="0" fontId="0" fillId="3"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0" fillId="2" borderId="0" xfId="0" applyFill="1" applyAlignment="1">
      <alignment horizontal="center"/>
    </xf>
    <xf numFmtId="0" fontId="0" fillId="7" borderId="0" xfId="0" applyFill="1"/>
    <xf numFmtId="0" fontId="0" fillId="7" borderId="0" xfId="0" applyFill="1" applyAlignment="1">
      <alignment horizontal="center"/>
    </xf>
    <xf numFmtId="164" fontId="0" fillId="0" borderId="0" xfId="0" applyNumberFormat="1"/>
    <xf numFmtId="0" fontId="1" fillId="3" borderId="0" xfId="0" applyFont="1" applyFill="1"/>
    <xf numFmtId="0" fontId="2" fillId="0" borderId="0" xfId="0" applyFont="1" applyAlignment="1">
      <alignment horizontal="left" textRotation="45" wrapText="1"/>
    </xf>
    <xf numFmtId="164" fontId="0" fillId="0" borderId="0" xfId="0" applyNumberFormat="1" applyAlignment="1">
      <alignment horizontal="right"/>
    </xf>
    <xf numFmtId="0" fontId="3" fillId="0" borderId="0" xfId="0" applyFont="1" applyAlignment="1">
      <alignment wrapText="1"/>
    </xf>
    <xf numFmtId="0" fontId="3" fillId="0" borderId="0" xfId="0" applyFont="1"/>
    <xf numFmtId="0" fontId="0" fillId="4" borderId="0" xfId="0" applyFill="1"/>
    <xf numFmtId="0" fontId="1" fillId="3" borderId="0" xfId="0" applyFont="1" applyFill="1" applyAlignment="1">
      <alignment horizontal="center"/>
    </xf>
    <xf numFmtId="0" fontId="2" fillId="3" borderId="0" xfId="0" applyFont="1" applyFill="1" applyAlignment="1">
      <alignment horizontal="center"/>
    </xf>
    <xf numFmtId="0" fontId="2" fillId="3" borderId="0" xfId="0" applyFont="1" applyFill="1" applyAlignment="1">
      <alignment horizontal="center" wrapText="1"/>
    </xf>
    <xf numFmtId="164" fontId="0" fillId="5" borderId="0" xfId="0" applyNumberFormat="1" applyFill="1" applyAlignment="1">
      <alignment horizontal="distributed"/>
    </xf>
    <xf numFmtId="164" fontId="0" fillId="2" borderId="0" xfId="0" applyNumberFormat="1" applyFill="1" applyAlignment="1">
      <alignment horizontal="distributed"/>
    </xf>
    <xf numFmtId="164" fontId="0" fillId="7" borderId="0" xfId="0" applyNumberFormat="1" applyFill="1" applyAlignment="1">
      <alignment horizontal="distributed"/>
    </xf>
    <xf numFmtId="164" fontId="0" fillId="6" borderId="0" xfId="0" applyNumberFormat="1" applyFill="1" applyAlignment="1">
      <alignment horizontal="distributed"/>
    </xf>
    <xf numFmtId="0" fontId="3" fillId="8" borderId="0" xfId="0" applyFont="1" applyFill="1" applyAlignment="1">
      <alignment wrapText="1"/>
    </xf>
    <xf numFmtId="165" fontId="0" fillId="0" borderId="0" xfId="0" applyNumberFormat="1" applyAlignment="1">
      <alignment horizontal="center"/>
    </xf>
    <xf numFmtId="166" fontId="0" fillId="0" borderId="0" xfId="0" applyNumberFormat="1" applyAlignment="1">
      <alignment horizontal="right" indent="1"/>
    </xf>
    <xf numFmtId="0" fontId="4" fillId="4" borderId="0" xfId="0" applyFont="1" applyFill="1"/>
    <xf numFmtId="166" fontId="0" fillId="0" borderId="0" xfId="0" applyNumberFormat="1" applyAlignment="1">
      <alignment horizontal="center"/>
    </xf>
    <xf numFmtId="0" fontId="4" fillId="9" borderId="0" xfId="0" applyFont="1" applyFill="1"/>
    <xf numFmtId="0" fontId="0" fillId="9" borderId="0" xfId="0" applyFill="1"/>
    <xf numFmtId="0" fontId="0" fillId="9" borderId="0" xfId="0" applyFill="1" applyAlignment="1">
      <alignment horizontal="center"/>
    </xf>
    <xf numFmtId="0" fontId="3" fillId="10" borderId="0" xfId="0" applyFont="1" applyFill="1" applyAlignment="1">
      <alignment wrapText="1"/>
    </xf>
    <xf numFmtId="0" fontId="4" fillId="6" borderId="0" xfId="0" applyFont="1" applyFill="1"/>
    <xf numFmtId="0" fontId="0" fillId="11" borderId="0" xfId="0" applyFill="1"/>
    <xf numFmtId="166" fontId="0" fillId="11" borderId="0" xfId="0" applyNumberFormat="1" applyFill="1" applyAlignment="1">
      <alignment horizontal="center"/>
    </xf>
    <xf numFmtId="166" fontId="0" fillId="11" borderId="0" xfId="0" applyNumberFormat="1" applyFill="1" applyAlignment="1">
      <alignment horizontal="right" indent="1"/>
    </xf>
    <xf numFmtId="165" fontId="0" fillId="11" borderId="0" xfId="0" applyNumberFormat="1" applyFill="1" applyAlignment="1">
      <alignment horizontal="center"/>
    </xf>
    <xf numFmtId="0" fontId="0" fillId="12" borderId="0" xfId="0" applyFill="1"/>
    <xf numFmtId="0" fontId="0" fillId="12" borderId="0" xfId="0" applyFill="1" applyAlignment="1">
      <alignment horizontal="center"/>
    </xf>
    <xf numFmtId="0" fontId="4" fillId="12" borderId="0" xfId="0" applyFont="1" applyFill="1"/>
    <xf numFmtId="167" fontId="0" fillId="0" borderId="0" xfId="0" applyNumberFormat="1"/>
    <xf numFmtId="167" fontId="0" fillId="8" borderId="0" xfId="0" applyNumberFormat="1" applyFill="1"/>
    <xf numFmtId="167" fontId="0" fillId="11" borderId="0" xfId="0" applyNumberFormat="1" applyFill="1"/>
    <xf numFmtId="168" fontId="0" fillId="0" borderId="0" xfId="0" applyNumberFormat="1" applyAlignment="1">
      <alignment horizontal="right" indent="1"/>
    </xf>
    <xf numFmtId="0" fontId="1" fillId="3" borderId="1" xfId="0" applyFont="1" applyFill="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 fillId="13" borderId="0" xfId="0" applyFont="1" applyFill="1"/>
    <xf numFmtId="0" fontId="0" fillId="13" borderId="0" xfId="0" applyFill="1"/>
    <xf numFmtId="0" fontId="0" fillId="10" borderId="0" xfId="0" applyFill="1"/>
    <xf numFmtId="0" fontId="0" fillId="10" borderId="0" xfId="0"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29767</xdr:colOff>
      <xdr:row>62</xdr:row>
      <xdr:rowOff>35720</xdr:rowOff>
    </xdr:from>
    <xdr:to>
      <xdr:col>6</xdr:col>
      <xdr:colOff>952501</xdr:colOff>
      <xdr:row>71</xdr:row>
      <xdr:rowOff>38100</xdr:rowOff>
    </xdr:to>
    <xdr:sp macro="" textlink="">
      <xdr:nvSpPr>
        <xdr:cNvPr id="2" name="TextBox 1">
          <a:extLst>
            <a:ext uri="{FF2B5EF4-FFF2-40B4-BE49-F238E27FC236}">
              <a16:creationId xmlns:a16="http://schemas.microsoft.com/office/drawing/2014/main" id="{5BA94E09-475E-4121-BDB4-FFB655879E50}"/>
            </a:ext>
          </a:extLst>
        </xdr:cNvPr>
        <xdr:cNvSpPr txBox="1"/>
      </xdr:nvSpPr>
      <xdr:spPr>
        <a:xfrm>
          <a:off x="29767" y="16761620"/>
          <a:ext cx="8161734" cy="164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No</a:t>
          </a:r>
          <a:r>
            <a:rPr lang="en-US" sz="700" baseline="0">
              <a:solidFill>
                <a:schemeClr val="dk1"/>
              </a:solidFill>
              <a:latin typeface="+mn-lt"/>
              <a:ea typeface="+mn-ea"/>
              <a:cs typeface="+mn-cs"/>
            </a:rPr>
            <a:t> New Revenue</a:t>
          </a:r>
          <a:r>
            <a:rPr lang="en-US" sz="700">
              <a:solidFill>
                <a:schemeClr val="dk1"/>
              </a:solidFill>
              <a:latin typeface="+mn-lt"/>
              <a:ea typeface="+mn-ea"/>
              <a:cs typeface="+mn-cs"/>
            </a:rPr>
            <a:t> tax rate (previously called Effective)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Voter Approval tax rate (previously</a:t>
          </a:r>
          <a:r>
            <a:rPr lang="en-US" sz="700" baseline="0">
              <a:solidFill>
                <a:schemeClr val="dk1"/>
              </a:solidFill>
              <a:latin typeface="+mn-lt"/>
              <a:ea typeface="+mn-ea"/>
              <a:cs typeface="+mn-cs"/>
            </a:rPr>
            <a:t> called Rollback)</a:t>
          </a:r>
          <a:r>
            <a:rPr lang="en-US" sz="700">
              <a:solidFill>
                <a:schemeClr val="dk1"/>
              </a:solidFill>
              <a:latin typeface="+mn-lt"/>
              <a:ea typeface="+mn-ea"/>
              <a:cs typeface="+mn-cs"/>
            </a:rPr>
            <a:t>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r>
            <a:rPr lang="en-US" sz="700">
              <a:solidFill>
                <a:schemeClr val="dk1"/>
              </a:solidFill>
              <a:latin typeface="+mn-lt"/>
              <a:ea typeface="+mn-ea"/>
              <a:cs typeface="+mn-cs"/>
            </a:rPr>
            <a:t>"For assistance or detailed information about tax calculations, please contact: Treva Jackson, Tax Assessor-Collector,</a:t>
          </a:r>
          <a:r>
            <a:rPr lang="en-US" sz="700" baseline="0">
              <a:solidFill>
                <a:schemeClr val="dk1"/>
              </a:solidFill>
              <a:latin typeface="+mn-lt"/>
              <a:ea typeface="+mn-ea"/>
              <a:cs typeface="+mn-cs"/>
            </a:rPr>
            <a:t> 100 N. Main, Rm. 101, Morton, Texas 79346, (806)266-5171, tjackson@co.cochran.tx.us</a:t>
          </a:r>
          <a:endParaRPr lang="en-US" sz="700">
            <a:solidFill>
              <a:schemeClr val="dk1"/>
            </a:solidFill>
            <a:latin typeface="+mn-lt"/>
            <a:ea typeface="+mn-ea"/>
            <a:cs typeface="+mn-cs"/>
          </a:endParaRPr>
        </a:p>
        <a:p>
          <a:endParaRPr lang="en-US" sz="700">
            <a:solidFill>
              <a:schemeClr val="dk1"/>
            </a:solidFill>
            <a:latin typeface="+mn-lt"/>
            <a:ea typeface="+mn-ea"/>
            <a:cs typeface="+mn-cs"/>
          </a:endParaRPr>
        </a:p>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29767</xdr:colOff>
      <xdr:row>74</xdr:row>
      <xdr:rowOff>35720</xdr:rowOff>
    </xdr:from>
    <xdr:to>
      <xdr:col>6</xdr:col>
      <xdr:colOff>952501</xdr:colOff>
      <xdr:row>83</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9767" y="14109860"/>
          <a:ext cx="8161734" cy="164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No</a:t>
          </a:r>
          <a:r>
            <a:rPr lang="en-US" sz="700" baseline="0">
              <a:solidFill>
                <a:schemeClr val="dk1"/>
              </a:solidFill>
              <a:latin typeface="+mn-lt"/>
              <a:ea typeface="+mn-ea"/>
              <a:cs typeface="+mn-cs"/>
            </a:rPr>
            <a:t> New Revenue</a:t>
          </a:r>
          <a:r>
            <a:rPr lang="en-US" sz="700">
              <a:solidFill>
                <a:schemeClr val="dk1"/>
              </a:solidFill>
              <a:latin typeface="+mn-lt"/>
              <a:ea typeface="+mn-ea"/>
              <a:cs typeface="+mn-cs"/>
            </a:rPr>
            <a:t> tax rate (previously called Effective)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Voter Approval tax rate (previously</a:t>
          </a:r>
          <a:r>
            <a:rPr lang="en-US" sz="700" baseline="0">
              <a:solidFill>
                <a:schemeClr val="dk1"/>
              </a:solidFill>
              <a:latin typeface="+mn-lt"/>
              <a:ea typeface="+mn-ea"/>
              <a:cs typeface="+mn-cs"/>
            </a:rPr>
            <a:t> called Rollback)</a:t>
          </a:r>
          <a:r>
            <a:rPr lang="en-US" sz="700">
              <a:solidFill>
                <a:schemeClr val="dk1"/>
              </a:solidFill>
              <a:latin typeface="+mn-lt"/>
              <a:ea typeface="+mn-ea"/>
              <a:cs typeface="+mn-cs"/>
            </a:rPr>
            <a:t>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r>
            <a:rPr lang="en-US" sz="700">
              <a:solidFill>
                <a:schemeClr val="dk1"/>
              </a:solidFill>
              <a:latin typeface="+mn-lt"/>
              <a:ea typeface="+mn-ea"/>
              <a:cs typeface="+mn-cs"/>
            </a:rPr>
            <a:t>"For assistance or detailed information about tax calculations, please contact: Treva Jackson, Tax Assessor-Collector,</a:t>
          </a:r>
          <a:r>
            <a:rPr lang="en-US" sz="700" baseline="0">
              <a:solidFill>
                <a:schemeClr val="dk1"/>
              </a:solidFill>
              <a:latin typeface="+mn-lt"/>
              <a:ea typeface="+mn-ea"/>
              <a:cs typeface="+mn-cs"/>
            </a:rPr>
            <a:t> 100 N. Main, Rm. 101, Morton, Texas 79346, (806)266-5171, tjackson@co.cochran.tx.us</a:t>
          </a:r>
          <a:endParaRPr lang="en-US" sz="700">
            <a:solidFill>
              <a:schemeClr val="dk1"/>
            </a:solidFill>
            <a:latin typeface="+mn-lt"/>
            <a:ea typeface="+mn-ea"/>
            <a:cs typeface="+mn-cs"/>
          </a:endParaRPr>
        </a:p>
        <a:p>
          <a:endParaRPr lang="en-US" sz="700">
            <a:solidFill>
              <a:schemeClr val="dk1"/>
            </a:solidFill>
            <a:latin typeface="+mn-lt"/>
            <a:ea typeface="+mn-ea"/>
            <a:cs typeface="+mn-cs"/>
          </a:endParaRPr>
        </a:p>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29767</xdr:colOff>
      <xdr:row>50</xdr:row>
      <xdr:rowOff>35720</xdr:rowOff>
    </xdr:from>
    <xdr:to>
      <xdr:col>6</xdr:col>
      <xdr:colOff>952501</xdr:colOff>
      <xdr:row>59</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767" y="14894720"/>
          <a:ext cx="7961709" cy="1716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r>
            <a:rPr lang="en-US" sz="700">
              <a:solidFill>
                <a:schemeClr val="dk1"/>
              </a:solidFill>
              <a:latin typeface="+mn-lt"/>
              <a:ea typeface="+mn-ea"/>
              <a:cs typeface="+mn-cs"/>
            </a:rPr>
            <a:t>"For assistance or detailed information about tax calculations, please contact: Treva Jackson, Tax Assessor-Collector,</a:t>
          </a:r>
          <a:r>
            <a:rPr lang="en-US" sz="700" baseline="0">
              <a:solidFill>
                <a:schemeClr val="dk1"/>
              </a:solidFill>
              <a:latin typeface="+mn-lt"/>
              <a:ea typeface="+mn-ea"/>
              <a:cs typeface="+mn-cs"/>
            </a:rPr>
            <a:t> 100 N. Main, Rm. 101, Morton, Texas 79346, (806)266-5171, cochrantax@door.net.</a:t>
          </a:r>
          <a:endParaRPr lang="en-US" sz="700">
            <a:solidFill>
              <a:schemeClr val="dk1"/>
            </a:solidFill>
            <a:latin typeface="+mn-lt"/>
            <a:ea typeface="+mn-ea"/>
            <a:cs typeface="+mn-cs"/>
          </a:endParaRPr>
        </a:p>
        <a:p>
          <a:endParaRPr lang="en-US" sz="700">
            <a:solidFill>
              <a:schemeClr val="dk1"/>
            </a:solidFill>
            <a:latin typeface="+mn-lt"/>
            <a:ea typeface="+mn-ea"/>
            <a:cs typeface="+mn-cs"/>
          </a:endParaRPr>
        </a:p>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29767</xdr:colOff>
      <xdr:row>62</xdr:row>
      <xdr:rowOff>35720</xdr:rowOff>
    </xdr:from>
    <xdr:to>
      <xdr:col>6</xdr:col>
      <xdr:colOff>952501</xdr:colOff>
      <xdr:row>70</xdr:row>
      <xdr:rowOff>10703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9767" y="13145973"/>
          <a:ext cx="7954110" cy="1516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29767</xdr:colOff>
      <xdr:row>63</xdr:row>
      <xdr:rowOff>35720</xdr:rowOff>
    </xdr:from>
    <xdr:to>
      <xdr:col>6</xdr:col>
      <xdr:colOff>952501</xdr:colOff>
      <xdr:row>71</xdr:row>
      <xdr:rowOff>10703</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9767" y="14292740"/>
          <a:ext cx="8161734" cy="143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29767</xdr:colOff>
      <xdr:row>63</xdr:row>
      <xdr:rowOff>35720</xdr:rowOff>
    </xdr:from>
    <xdr:to>
      <xdr:col>6</xdr:col>
      <xdr:colOff>952501</xdr:colOff>
      <xdr:row>71</xdr:row>
      <xdr:rowOff>10703</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9767" y="14292740"/>
          <a:ext cx="8161734" cy="143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29767</xdr:colOff>
      <xdr:row>63</xdr:row>
      <xdr:rowOff>35720</xdr:rowOff>
    </xdr:from>
    <xdr:to>
      <xdr:col>6</xdr:col>
      <xdr:colOff>952501</xdr:colOff>
      <xdr:row>71</xdr:row>
      <xdr:rowOff>10703</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9767" y="15085220"/>
          <a:ext cx="7961709" cy="1498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solidFill>
                <a:schemeClr val="dk1"/>
              </a:solidFill>
              <a:latin typeface="+mn-lt"/>
              <a:ea typeface="+mn-ea"/>
              <a:cs typeface="+mn-cs"/>
            </a:rPr>
            <a: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 </a:t>
          </a:r>
          <a:r>
            <a:rPr lang="en-US" sz="700" b="1">
              <a:solidFill>
                <a:schemeClr val="dk1"/>
              </a:solidFill>
              <a:latin typeface="+mn-lt"/>
              <a:ea typeface="+mn-ea"/>
              <a:cs typeface="+mn-cs"/>
            </a:rPr>
            <a:t>All rates provided are per $100 valuation.</a:t>
          </a:r>
          <a:endParaRPr lang="en-US" sz="700">
            <a:solidFill>
              <a:schemeClr val="dk1"/>
            </a:solidFill>
            <a:latin typeface="+mn-lt"/>
            <a:ea typeface="+mn-ea"/>
            <a:cs typeface="+mn-cs"/>
          </a:endParaRPr>
        </a:p>
        <a:p>
          <a:r>
            <a:rPr lang="en-US" sz="700">
              <a:solidFill>
                <a:schemeClr val="dk1"/>
              </a:solidFill>
              <a:latin typeface="+mn-lt"/>
              <a:ea typeface="+mn-ea"/>
              <a:cs typeface="+mn-cs"/>
            </a:rPr>
            <a:t>"The adopted tax rate is the tax rate adopted by the governing body of a taxing unit.</a:t>
          </a:r>
        </a:p>
        <a:p>
          <a:r>
            <a:rPr lang="en-US" sz="700">
              <a:solidFill>
                <a:schemeClr val="dk1"/>
              </a:solidFill>
              <a:latin typeface="+mn-lt"/>
              <a:ea typeface="+mn-ea"/>
              <a:cs typeface="+mn-cs"/>
            </a:rPr>
            <a:t>"The maintenance and operations rate is the component of the adopted tax rate of a taxing unit that will impose the amount of taxes needed to fund maintenance and operation expenditures of the unit for the following year.</a:t>
          </a:r>
        </a:p>
        <a:p>
          <a:r>
            <a:rPr lang="en-US" sz="700">
              <a:solidFill>
                <a:schemeClr val="dk1"/>
              </a:solidFill>
              <a:latin typeface="+mn-lt"/>
              <a:ea typeface="+mn-ea"/>
              <a:cs typeface="+mn-cs"/>
            </a:rPr>
            <a:t>"The debt rate is the component of the adopted tax rate of a taxing unit that will impose the amount of taxes needed to fund the unit's debt service for the following year.</a:t>
          </a:r>
        </a:p>
        <a:p>
          <a:r>
            <a:rPr lang="en-US" sz="700">
              <a:solidFill>
                <a:schemeClr val="dk1"/>
              </a:solidFill>
              <a:latin typeface="+mn-lt"/>
              <a:ea typeface="+mn-ea"/>
              <a:cs typeface="+mn-cs"/>
            </a:rPr>
            <a:t>"The effective tax rate is the tax rate that would generate the same amount of revenue in the current tax year as was generated by a taxing unit's adopted tax rate in the preceding tax year from property that is taxable in both the current tax year and the preceding tax year.</a:t>
          </a:r>
        </a:p>
        <a:p>
          <a:r>
            <a:rPr lang="en-US" sz="700">
              <a:solidFill>
                <a:schemeClr val="dk1"/>
              </a:solidFill>
              <a:latin typeface="+mn-lt"/>
              <a:ea typeface="+mn-ea"/>
              <a:cs typeface="+mn-cs"/>
            </a:rPr>
            <a:t>"The effective maintenance and operations rate is the tax rate that would generate the same amount of revenue for maintenance and operations in the current tax year as was generated by a taxing unit's maintenance and operations rate in the preceding tax year from property that is taxable in both the current tax year and the preceding tax year.</a:t>
          </a:r>
        </a:p>
        <a:p>
          <a:r>
            <a:rPr lang="en-US" sz="700">
              <a:solidFill>
                <a:schemeClr val="dk1"/>
              </a:solidFill>
              <a:latin typeface="+mn-lt"/>
              <a:ea typeface="+mn-ea"/>
              <a:cs typeface="+mn-cs"/>
            </a:rPr>
            <a:t>"The rollback tax rate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a:t>
          </a:r>
        </a:p>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4D10-3B64-4E9E-9DD0-883C1EF19D37}">
  <sheetPr>
    <pageSetUpPr fitToPage="1"/>
  </sheetPr>
  <dimension ref="A1:N62"/>
  <sheetViews>
    <sheetView tabSelected="1" workbookViewId="0">
      <selection activeCell="B8" sqref="B8"/>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4" x14ac:dyDescent="0.3">
      <c r="A1" s="49" t="s">
        <v>18</v>
      </c>
      <c r="B1" s="50"/>
    </row>
    <row r="2" spans="1:14" ht="43.5" customHeight="1" x14ac:dyDescent="0.3">
      <c r="A2" s="46" t="s">
        <v>9</v>
      </c>
      <c r="B2" s="47" t="s">
        <v>0</v>
      </c>
      <c r="C2" s="48" t="s">
        <v>10</v>
      </c>
      <c r="D2" s="48" t="s">
        <v>1</v>
      </c>
      <c r="E2" s="48" t="s">
        <v>20</v>
      </c>
      <c r="F2" s="48" t="s">
        <v>11</v>
      </c>
      <c r="G2" s="48" t="s">
        <v>21</v>
      </c>
      <c r="H2" s="13"/>
      <c r="I2" s="13"/>
      <c r="J2" s="13"/>
    </row>
    <row r="3" spans="1:14" x14ac:dyDescent="0.3">
      <c r="A3" s="41" t="s">
        <v>19</v>
      </c>
      <c r="B3" s="39"/>
      <c r="C3" s="39"/>
      <c r="D3" s="40">
        <v>2022</v>
      </c>
      <c r="E3" s="39"/>
      <c r="F3" s="39"/>
      <c r="G3" s="39"/>
      <c r="I3" s="27"/>
      <c r="J3" s="27"/>
      <c r="K3" s="27"/>
      <c r="L3" s="27"/>
      <c r="M3" s="27"/>
      <c r="N3" s="27"/>
    </row>
    <row r="4" spans="1:14" x14ac:dyDescent="0.3">
      <c r="A4" s="16" t="s">
        <v>4</v>
      </c>
      <c r="B4" s="42">
        <v>0.61750000000000005</v>
      </c>
      <c r="C4" s="26">
        <v>0.59699999999999998</v>
      </c>
      <c r="D4" s="26">
        <v>0</v>
      </c>
      <c r="E4" s="26">
        <v>0.59640000000000004</v>
      </c>
      <c r="F4" s="29"/>
      <c r="G4" s="26">
        <v>0.61780000000000002</v>
      </c>
      <c r="H4" s="14"/>
    </row>
    <row r="5" spans="1:14" ht="21.6" x14ac:dyDescent="0.3">
      <c r="A5" s="15" t="s">
        <v>12</v>
      </c>
      <c r="B5" s="42">
        <v>0.2092</v>
      </c>
      <c r="C5" s="29"/>
      <c r="D5" s="27">
        <v>0</v>
      </c>
      <c r="E5" s="27">
        <v>0.2054</v>
      </c>
      <c r="F5" s="29"/>
      <c r="G5" s="27">
        <v>0.21260000000000001</v>
      </c>
      <c r="H5" s="14"/>
    </row>
    <row r="6" spans="1:14" ht="21.6" x14ac:dyDescent="0.3">
      <c r="A6" s="15" t="s">
        <v>5</v>
      </c>
      <c r="B6" s="42">
        <v>0.49480000000000002</v>
      </c>
      <c r="C6" s="29"/>
      <c r="D6" s="27">
        <v>0</v>
      </c>
      <c r="E6" s="27">
        <v>0.47770000000000001</v>
      </c>
      <c r="F6" s="29"/>
      <c r="G6" s="27">
        <v>0.49490000000000001</v>
      </c>
      <c r="H6" s="14"/>
    </row>
    <row r="7" spans="1:14" x14ac:dyDescent="0.3">
      <c r="A7" s="16" t="s">
        <v>15</v>
      </c>
      <c r="B7" s="42">
        <v>8.5000000000000006E-2</v>
      </c>
      <c r="C7" s="29"/>
      <c r="D7" s="27">
        <v>0</v>
      </c>
      <c r="E7" s="27">
        <v>8.2400000000000001E-2</v>
      </c>
      <c r="F7" s="29"/>
      <c r="G7" s="27">
        <v>8.5300000000000001E-2</v>
      </c>
      <c r="H7" s="14"/>
    </row>
    <row r="8" spans="1:14" ht="21.6" x14ac:dyDescent="0.3">
      <c r="A8" s="15" t="s">
        <v>6</v>
      </c>
      <c r="B8" s="42">
        <v>4.6860000000000001E-3</v>
      </c>
      <c r="C8" s="29"/>
      <c r="D8" s="27">
        <v>0</v>
      </c>
      <c r="E8" s="27">
        <v>5.2430000000000003E-3</v>
      </c>
      <c r="F8" s="29"/>
      <c r="G8" s="27">
        <v>6.2750000000000002E-3</v>
      </c>
      <c r="H8" s="14"/>
    </row>
    <row r="9" spans="1:14" x14ac:dyDescent="0.3">
      <c r="A9" s="15" t="s">
        <v>7</v>
      </c>
      <c r="B9" s="42">
        <v>0.1497</v>
      </c>
      <c r="C9" s="29"/>
      <c r="D9" s="27">
        <v>0</v>
      </c>
      <c r="E9" s="27">
        <v>0.1497</v>
      </c>
      <c r="F9" s="29"/>
      <c r="G9" s="27">
        <v>0.15559999999999999</v>
      </c>
      <c r="H9" s="14"/>
    </row>
    <row r="10" spans="1:14" x14ac:dyDescent="0.3">
      <c r="A10" s="15" t="s">
        <v>13</v>
      </c>
      <c r="B10" s="42">
        <v>0.94410000000000005</v>
      </c>
      <c r="C10" s="29"/>
      <c r="D10" s="27">
        <v>0</v>
      </c>
      <c r="E10" s="27"/>
      <c r="F10" s="29"/>
      <c r="G10" s="27"/>
      <c r="H10" s="14"/>
    </row>
    <row r="11" spans="1:14" x14ac:dyDescent="0.3">
      <c r="A11" s="15" t="s">
        <v>8</v>
      </c>
      <c r="B11" s="42">
        <v>1.1125</v>
      </c>
      <c r="C11" s="29"/>
      <c r="D11" s="27"/>
      <c r="E11" s="27">
        <v>1.1125</v>
      </c>
      <c r="F11" s="29"/>
      <c r="G11" s="27">
        <v>1.1537999999999999</v>
      </c>
      <c r="H11" s="14"/>
    </row>
    <row r="12" spans="1:14" ht="21.6" x14ac:dyDescent="0.3">
      <c r="A12" s="15" t="s">
        <v>14</v>
      </c>
      <c r="B12" s="42">
        <v>1.1772</v>
      </c>
      <c r="C12" s="29">
        <v>0.81013000000000002</v>
      </c>
      <c r="D12" s="27">
        <v>0.3226</v>
      </c>
      <c r="E12" s="27">
        <v>2.0465</v>
      </c>
      <c r="F12" s="29"/>
      <c r="G12" s="27">
        <v>1.2889999999999999</v>
      </c>
      <c r="H12" s="14"/>
    </row>
    <row r="13" spans="1:14" ht="21.6" x14ac:dyDescent="0.3">
      <c r="A13" s="33" t="s">
        <v>16</v>
      </c>
      <c r="B13" s="43"/>
      <c r="C13" s="43"/>
      <c r="D13" s="43"/>
      <c r="E13" s="43"/>
      <c r="F13" s="43"/>
      <c r="G13" s="43"/>
      <c r="H13" s="14"/>
    </row>
    <row r="14" spans="1:14" x14ac:dyDescent="0.3">
      <c r="A14" s="15" t="s">
        <v>17</v>
      </c>
      <c r="B14" s="42"/>
      <c r="C14" s="29"/>
      <c r="D14" s="27"/>
      <c r="E14" s="27">
        <v>0.28325800000000001</v>
      </c>
      <c r="F14" s="29"/>
      <c r="G14" s="27">
        <v>0.30684299999999998</v>
      </c>
      <c r="H14" s="14"/>
    </row>
    <row r="15" spans="1:14" x14ac:dyDescent="0.3">
      <c r="A15" s="30"/>
      <c r="B15" s="31"/>
      <c r="C15" s="31"/>
      <c r="D15" s="32">
        <v>2021</v>
      </c>
      <c r="E15" s="31"/>
      <c r="F15" s="31"/>
      <c r="G15" s="31"/>
    </row>
    <row r="16" spans="1:14" x14ac:dyDescent="0.3">
      <c r="A16" s="16" t="s">
        <v>4</v>
      </c>
      <c r="B16" s="26">
        <v>0.78810000000000002</v>
      </c>
      <c r="C16" s="26">
        <f t="shared" ref="C16:C22" si="0">IF(D16=0,B16)</f>
        <v>0.78810000000000002</v>
      </c>
      <c r="D16" s="26">
        <v>0</v>
      </c>
      <c r="E16" s="26">
        <v>0.89870000000000005</v>
      </c>
      <c r="F16" s="26">
        <v>0.94830000000000003</v>
      </c>
      <c r="G16" s="26">
        <v>1.2692000000000001</v>
      </c>
    </row>
    <row r="17" spans="1:8" ht="21.6" x14ac:dyDescent="0.3">
      <c r="A17" s="15" t="s">
        <v>12</v>
      </c>
      <c r="B17" s="27">
        <v>0.27260000000000001</v>
      </c>
      <c r="C17" s="29">
        <f t="shared" si="0"/>
        <v>0.27260000000000001</v>
      </c>
      <c r="D17" s="27">
        <v>0</v>
      </c>
      <c r="E17" s="27">
        <v>0.31080000000000002</v>
      </c>
      <c r="F17" s="26">
        <v>0.32090000000000002</v>
      </c>
      <c r="G17" s="27" t="s">
        <v>22</v>
      </c>
    </row>
    <row r="18" spans="1:8" ht="21.6" x14ac:dyDescent="0.3">
      <c r="A18" s="15" t="s">
        <v>5</v>
      </c>
      <c r="B18" s="27">
        <v>0.66410000000000002</v>
      </c>
      <c r="C18" s="29">
        <f t="shared" si="0"/>
        <v>0.66410000000000002</v>
      </c>
      <c r="D18" s="27">
        <v>0</v>
      </c>
      <c r="E18" s="27">
        <v>0.66410000000000002</v>
      </c>
      <c r="F18" s="26">
        <f t="shared" ref="F18" si="1">E18</f>
        <v>0.66410000000000002</v>
      </c>
      <c r="G18" s="27">
        <v>0.70340000000000003</v>
      </c>
    </row>
    <row r="19" spans="1:8" x14ac:dyDescent="0.3">
      <c r="A19" s="16" t="s">
        <v>15</v>
      </c>
      <c r="B19" s="27">
        <v>0.10929999999999999</v>
      </c>
      <c r="C19" s="29">
        <f t="shared" si="0"/>
        <v>0.10929999999999999</v>
      </c>
      <c r="D19" s="27">
        <v>0</v>
      </c>
      <c r="E19" s="27">
        <v>0.12820000000000001</v>
      </c>
      <c r="F19" s="26">
        <v>0.12820000000000001</v>
      </c>
      <c r="G19" s="27">
        <v>0.13850000000000001</v>
      </c>
      <c r="H19" s="14"/>
    </row>
    <row r="20" spans="1:8" ht="21.6" x14ac:dyDescent="0.3">
      <c r="A20" s="15" t="s">
        <v>6</v>
      </c>
      <c r="B20" s="27">
        <v>5.1000000000000004E-3</v>
      </c>
      <c r="C20" s="29">
        <f t="shared" si="0"/>
        <v>5.1000000000000004E-3</v>
      </c>
      <c r="D20" s="27">
        <v>0</v>
      </c>
      <c r="E20" s="27">
        <v>5.2430000000000003E-3</v>
      </c>
      <c r="F20" s="26">
        <f t="shared" ref="F20:F23" si="2">E20</f>
        <v>5.2430000000000003E-3</v>
      </c>
      <c r="G20" s="27">
        <v>6.2750000000000002E-3</v>
      </c>
      <c r="H20" s="14"/>
    </row>
    <row r="21" spans="1:8" x14ac:dyDescent="0.3">
      <c r="A21" s="15" t="s">
        <v>7</v>
      </c>
      <c r="B21" s="27">
        <v>0.14130000000000001</v>
      </c>
      <c r="C21" s="29">
        <f t="shared" si="0"/>
        <v>0.14130000000000001</v>
      </c>
      <c r="D21" s="27">
        <v>0</v>
      </c>
      <c r="E21" s="27">
        <v>0.14130000000000001</v>
      </c>
      <c r="F21" s="26">
        <f t="shared" si="2"/>
        <v>0.14130000000000001</v>
      </c>
      <c r="G21" s="27">
        <v>0.1467</v>
      </c>
      <c r="H21" s="14"/>
    </row>
    <row r="22" spans="1:8" x14ac:dyDescent="0.3">
      <c r="A22" s="15" t="s">
        <v>13</v>
      </c>
      <c r="B22" s="27">
        <v>0.96340000000000003</v>
      </c>
      <c r="C22" s="29">
        <f t="shared" si="0"/>
        <v>0.96340000000000003</v>
      </c>
      <c r="D22" s="27">
        <v>0</v>
      </c>
      <c r="E22" s="27">
        <v>0.99234</v>
      </c>
      <c r="F22" s="26">
        <f>E22</f>
        <v>0.99234</v>
      </c>
      <c r="G22" s="27">
        <v>0.96640000000000004</v>
      </c>
      <c r="H22" s="14"/>
    </row>
    <row r="23" spans="1:8" x14ac:dyDescent="0.3">
      <c r="A23" s="15" t="s">
        <v>8</v>
      </c>
      <c r="B23" s="27">
        <v>1.212</v>
      </c>
      <c r="C23" s="29">
        <f>IF(D23=0,B23)</f>
        <v>1.212</v>
      </c>
      <c r="D23" s="27">
        <v>0</v>
      </c>
      <c r="E23" s="27">
        <v>1.212</v>
      </c>
      <c r="F23" s="26">
        <f t="shared" si="2"/>
        <v>1.212</v>
      </c>
      <c r="G23" s="27">
        <v>1.2565</v>
      </c>
      <c r="H23" s="14"/>
    </row>
    <row r="24" spans="1:8" ht="21.6" x14ac:dyDescent="0.3">
      <c r="A24" s="15" t="s">
        <v>14</v>
      </c>
      <c r="B24" s="27">
        <f>C24+D24</f>
        <v>1.286</v>
      </c>
      <c r="C24" s="29">
        <v>0.96340000000000003</v>
      </c>
      <c r="D24" s="27">
        <v>0.3226</v>
      </c>
      <c r="E24" s="27">
        <v>2.0465</v>
      </c>
      <c r="F24" s="29">
        <v>0.96340000000000003</v>
      </c>
      <c r="G24" s="27">
        <v>1.2889999999999999</v>
      </c>
      <c r="H24" s="14"/>
    </row>
    <row r="25" spans="1:8" ht="21.6" x14ac:dyDescent="0.3">
      <c r="A25" s="33" t="s">
        <v>16</v>
      </c>
      <c r="B25" s="37"/>
      <c r="C25" s="36"/>
      <c r="D25" s="37"/>
      <c r="E25" s="37"/>
      <c r="F25" s="36"/>
      <c r="G25" s="37"/>
      <c r="H25" s="14"/>
    </row>
    <row r="26" spans="1:8" x14ac:dyDescent="0.3">
      <c r="A26" s="15" t="s">
        <v>17</v>
      </c>
      <c r="B26" s="27">
        <v>0.39270300000000002</v>
      </c>
      <c r="C26" s="29">
        <f>B26</f>
        <v>0.39270300000000002</v>
      </c>
      <c r="D26" s="27">
        <v>0</v>
      </c>
      <c r="E26" s="27">
        <v>0.44880009999999998</v>
      </c>
      <c r="F26" s="29">
        <f>E26</f>
        <v>0.44880009999999998</v>
      </c>
      <c r="G26" s="27">
        <v>0.48572700000000002</v>
      </c>
      <c r="H26" s="14"/>
    </row>
    <row r="27" spans="1:8" x14ac:dyDescent="0.3">
      <c r="A27" s="51"/>
      <c r="B27" s="51"/>
      <c r="C27" s="51"/>
      <c r="D27" s="52">
        <v>2020</v>
      </c>
      <c r="E27" s="52"/>
      <c r="F27" s="51"/>
      <c r="G27" s="51"/>
    </row>
    <row r="28" spans="1:8" x14ac:dyDescent="0.3">
      <c r="A28" s="16" t="s">
        <v>4</v>
      </c>
      <c r="B28" s="26">
        <v>0.7651</v>
      </c>
      <c r="C28" s="26">
        <f t="shared" ref="C28:C34" si="3">IF(D28=0,B28)</f>
        <v>0.7651</v>
      </c>
      <c r="D28" s="26">
        <v>0</v>
      </c>
      <c r="E28" s="26">
        <v>0.75539999999999996</v>
      </c>
      <c r="F28" s="26">
        <v>0.75539999999999996</v>
      </c>
      <c r="G28" s="26">
        <v>1.0597000000000001</v>
      </c>
    </row>
    <row r="29" spans="1:8" ht="21.6" x14ac:dyDescent="0.3">
      <c r="A29" s="15" t="s">
        <v>12</v>
      </c>
      <c r="B29" s="27">
        <v>0.26469999999999999</v>
      </c>
      <c r="C29" s="29">
        <f t="shared" si="3"/>
        <v>0.26469999999999999</v>
      </c>
      <c r="D29" s="27">
        <v>0</v>
      </c>
      <c r="E29" s="27">
        <v>0.27450000000000002</v>
      </c>
      <c r="F29" s="26">
        <v>0.27450000000000002</v>
      </c>
      <c r="G29" s="27" t="s">
        <v>22</v>
      </c>
    </row>
    <row r="30" spans="1:8" ht="21.6" x14ac:dyDescent="0.3">
      <c r="A30" s="15" t="s">
        <v>5</v>
      </c>
      <c r="B30" s="27">
        <v>0.56610000000000005</v>
      </c>
      <c r="C30" s="29">
        <f t="shared" si="3"/>
        <v>0.56610000000000005</v>
      </c>
      <c r="D30" s="27">
        <v>0</v>
      </c>
      <c r="E30" s="27">
        <v>0.54849999999999999</v>
      </c>
      <c r="F30" s="26">
        <f t="shared" ref="F30:F35" si="4">E30</f>
        <v>0.54849999999999999</v>
      </c>
      <c r="G30" s="27">
        <v>0.56620000000000004</v>
      </c>
    </row>
    <row r="31" spans="1:8" x14ac:dyDescent="0.3">
      <c r="A31" s="16" t="s">
        <v>15</v>
      </c>
      <c r="B31" s="27">
        <v>0.10929999999999999</v>
      </c>
      <c r="C31" s="29">
        <f t="shared" si="3"/>
        <v>0.10929999999999999</v>
      </c>
      <c r="D31" s="27">
        <v>0</v>
      </c>
      <c r="E31" s="27">
        <v>0.10929999999999999</v>
      </c>
      <c r="F31" s="26">
        <v>0.10929999999999999</v>
      </c>
      <c r="G31" s="27">
        <v>0.1132</v>
      </c>
      <c r="H31" s="14"/>
    </row>
    <row r="32" spans="1:8" ht="21.6" x14ac:dyDescent="0.3">
      <c r="A32" s="15" t="s">
        <v>6</v>
      </c>
      <c r="B32" s="27">
        <v>5.4999999999999997E-3</v>
      </c>
      <c r="C32" s="29">
        <f t="shared" si="3"/>
        <v>5.4999999999999997E-3</v>
      </c>
      <c r="D32" s="27">
        <v>0</v>
      </c>
      <c r="E32" s="27">
        <v>6.0419999999999996E-3</v>
      </c>
      <c r="F32" s="26">
        <f t="shared" si="4"/>
        <v>6.0419999999999996E-3</v>
      </c>
      <c r="G32" s="27">
        <v>6.254E-3</v>
      </c>
      <c r="H32" s="14"/>
    </row>
    <row r="33" spans="1:11" x14ac:dyDescent="0.3">
      <c r="A33" s="15" t="s">
        <v>7</v>
      </c>
      <c r="B33" s="27">
        <v>0.14849999999999999</v>
      </c>
      <c r="C33" s="29">
        <f t="shared" si="3"/>
        <v>0.14849999999999999</v>
      </c>
      <c r="D33" s="27">
        <v>0</v>
      </c>
      <c r="E33" s="27">
        <v>0.14849999999999999</v>
      </c>
      <c r="F33" s="26">
        <f t="shared" si="4"/>
        <v>0.14849999999999999</v>
      </c>
      <c r="G33" s="27">
        <v>0.15379999999999999</v>
      </c>
      <c r="H33" s="14"/>
    </row>
    <row r="34" spans="1:11" x14ac:dyDescent="0.3">
      <c r="A34" s="15" t="s">
        <v>13</v>
      </c>
      <c r="B34" s="27">
        <v>0.96640000000000004</v>
      </c>
      <c r="C34" s="29">
        <f t="shared" si="3"/>
        <v>0.96640000000000004</v>
      </c>
      <c r="D34" s="27">
        <v>0</v>
      </c>
      <c r="E34" s="27">
        <v>1.0021</v>
      </c>
      <c r="F34" s="26">
        <f t="shared" si="4"/>
        <v>1.0021</v>
      </c>
      <c r="G34" s="27">
        <v>0.96640000000000004</v>
      </c>
      <c r="H34" s="14"/>
    </row>
    <row r="35" spans="1:11" x14ac:dyDescent="0.3">
      <c r="A35" s="15" t="s">
        <v>8</v>
      </c>
      <c r="B35" s="27">
        <v>0.91500000000000004</v>
      </c>
      <c r="C35" s="29">
        <f>IF(D35=0,B35)</f>
        <v>0.91500000000000004</v>
      </c>
      <c r="D35" s="27">
        <v>0</v>
      </c>
      <c r="E35" s="27">
        <v>0.88400000000000001</v>
      </c>
      <c r="F35" s="26">
        <f t="shared" si="4"/>
        <v>0.88400000000000001</v>
      </c>
      <c r="G35" s="27">
        <v>0.91500000000000004</v>
      </c>
      <c r="H35" s="14"/>
    </row>
    <row r="36" spans="1:11" ht="21.6" x14ac:dyDescent="0.3">
      <c r="A36" s="15" t="s">
        <v>14</v>
      </c>
      <c r="B36" s="27">
        <f>C36+D36</f>
        <v>1.2890000000000001</v>
      </c>
      <c r="C36" s="29">
        <v>0.96640000000000004</v>
      </c>
      <c r="D36" s="27">
        <v>0.3226</v>
      </c>
      <c r="E36" s="27">
        <v>1.2029000000000001</v>
      </c>
      <c r="F36" s="29">
        <v>1.2029000000000001</v>
      </c>
      <c r="G36" s="27">
        <v>1.2889999999999999</v>
      </c>
      <c r="H36" s="14"/>
    </row>
    <row r="37" spans="1:11" ht="21.6" x14ac:dyDescent="0.3">
      <c r="A37" s="33" t="s">
        <v>16</v>
      </c>
      <c r="B37" s="37"/>
      <c r="C37" s="36"/>
      <c r="D37" s="37"/>
      <c r="E37" s="37"/>
      <c r="F37" s="36"/>
      <c r="G37" s="37"/>
      <c r="H37" s="14"/>
    </row>
    <row r="38" spans="1:11" x14ac:dyDescent="0.3">
      <c r="A38" s="15" t="s">
        <v>17</v>
      </c>
      <c r="B38" s="27">
        <v>0.39270300000000002</v>
      </c>
      <c r="C38" s="29">
        <f>B38</f>
        <v>0.39270300000000002</v>
      </c>
      <c r="D38" s="27">
        <v>0</v>
      </c>
      <c r="E38" s="27">
        <v>0.40124700000000002</v>
      </c>
      <c r="F38" s="29">
        <f>E38</f>
        <v>0.40124700000000002</v>
      </c>
      <c r="G38" s="27">
        <v>0.43453399999999998</v>
      </c>
      <c r="H38" s="14"/>
    </row>
    <row r="39" spans="1:11" x14ac:dyDescent="0.3">
      <c r="A39" s="4"/>
      <c r="B39" s="4"/>
      <c r="C39" s="4"/>
      <c r="D39" s="5">
        <v>2019</v>
      </c>
      <c r="E39" s="5"/>
      <c r="F39" s="4"/>
      <c r="G39" s="4"/>
    </row>
    <row r="40" spans="1:11" x14ac:dyDescent="0.3">
      <c r="A40" s="16" t="s">
        <v>4</v>
      </c>
      <c r="B40" s="26">
        <v>0.77</v>
      </c>
      <c r="C40" s="26">
        <f t="shared" ref="C40:C46" si="5">IF(D40=0,B40)</f>
        <v>0.77</v>
      </c>
      <c r="D40" s="26">
        <v>0</v>
      </c>
      <c r="E40" s="26">
        <v>0.71409999999999996</v>
      </c>
      <c r="F40" s="26">
        <v>0.71409999999999996</v>
      </c>
      <c r="G40" s="26">
        <v>0.7712</v>
      </c>
      <c r="H40" s="14"/>
      <c r="K40" s="11"/>
    </row>
    <row r="41" spans="1:11" ht="21.6" x14ac:dyDescent="0.3">
      <c r="A41" s="15" t="s">
        <v>12</v>
      </c>
      <c r="B41" s="27">
        <v>0.28000000000000003</v>
      </c>
      <c r="C41" s="29">
        <f t="shared" si="5"/>
        <v>0.28000000000000003</v>
      </c>
      <c r="D41" s="27">
        <v>0</v>
      </c>
      <c r="E41" s="27">
        <v>0.26450000000000001</v>
      </c>
      <c r="F41" s="29">
        <v>0.26450000000000001</v>
      </c>
      <c r="G41" s="27">
        <v>0.28560000000000002</v>
      </c>
      <c r="H41" s="14"/>
    </row>
    <row r="42" spans="1:11" ht="21.6" x14ac:dyDescent="0.3">
      <c r="A42" s="15" t="s">
        <v>5</v>
      </c>
      <c r="B42" s="27">
        <v>0.55930000000000002</v>
      </c>
      <c r="C42" s="29">
        <f t="shared" si="5"/>
        <v>0.55930000000000002</v>
      </c>
      <c r="D42" s="27">
        <v>0</v>
      </c>
      <c r="E42" s="27">
        <v>0.50439999999999996</v>
      </c>
      <c r="F42" s="29">
        <v>0.50439999999999996</v>
      </c>
      <c r="G42" s="27">
        <v>0.55940000000000001</v>
      </c>
      <c r="H42" s="14"/>
    </row>
    <row r="43" spans="1:11" x14ac:dyDescent="0.3">
      <c r="A43" s="16" t="s">
        <v>15</v>
      </c>
      <c r="B43" s="27">
        <v>0.1115</v>
      </c>
      <c r="C43" s="29">
        <f t="shared" si="5"/>
        <v>0.1115</v>
      </c>
      <c r="D43" s="27">
        <v>0</v>
      </c>
      <c r="E43" s="27">
        <v>0.1115</v>
      </c>
      <c r="F43" s="29">
        <v>0.1115</v>
      </c>
      <c r="G43" s="27">
        <v>0.12039999999999999</v>
      </c>
      <c r="H43" s="14"/>
    </row>
    <row r="44" spans="1:11" ht="21.6" x14ac:dyDescent="0.3">
      <c r="A44" s="15" t="s">
        <v>6</v>
      </c>
      <c r="B44" s="27">
        <v>6.3E-3</v>
      </c>
      <c r="C44" s="29">
        <f t="shared" si="5"/>
        <v>6.3E-3</v>
      </c>
      <c r="D44" s="27">
        <v>0</v>
      </c>
      <c r="E44" s="45">
        <v>6.398E-3</v>
      </c>
      <c r="F44" s="45">
        <v>6.398E-3</v>
      </c>
      <c r="G44" s="45">
        <v>6.9090000000000002E-3</v>
      </c>
      <c r="H44" s="14"/>
    </row>
    <row r="45" spans="1:11" x14ac:dyDescent="0.3">
      <c r="A45" s="15" t="s">
        <v>7</v>
      </c>
      <c r="B45" s="27">
        <v>0.15529999999999999</v>
      </c>
      <c r="C45" s="29">
        <f t="shared" si="5"/>
        <v>0.15529999999999999</v>
      </c>
      <c r="D45" s="27">
        <v>0</v>
      </c>
      <c r="E45" s="27">
        <v>0.15529999999999999</v>
      </c>
      <c r="F45" s="29">
        <v>0.15529999999999999</v>
      </c>
      <c r="G45" s="27">
        <v>0.16769999999999999</v>
      </c>
      <c r="H45" s="14"/>
    </row>
    <row r="46" spans="1:11" x14ac:dyDescent="0.3">
      <c r="A46" s="15" t="s">
        <v>13</v>
      </c>
      <c r="B46" s="27">
        <v>0.97</v>
      </c>
      <c r="C46" s="29">
        <f t="shared" si="5"/>
        <v>0.97</v>
      </c>
      <c r="D46" s="27">
        <v>0</v>
      </c>
      <c r="E46" s="27">
        <v>0.95875999999999995</v>
      </c>
      <c r="F46" s="27">
        <v>0.95875999999999995</v>
      </c>
      <c r="G46" s="27">
        <v>0.97</v>
      </c>
    </row>
    <row r="47" spans="1:11" x14ac:dyDescent="0.3">
      <c r="A47" s="15" t="s">
        <v>8</v>
      </c>
      <c r="B47" s="27">
        <v>0.88</v>
      </c>
      <c r="C47" s="29">
        <f>IF(D47=0,B47)</f>
        <v>0.88</v>
      </c>
      <c r="D47" s="27">
        <v>0</v>
      </c>
      <c r="E47" s="27">
        <v>0.8387</v>
      </c>
      <c r="F47" s="27">
        <v>0.8387</v>
      </c>
      <c r="G47" s="27">
        <v>0.90569999999999995</v>
      </c>
    </row>
    <row r="48" spans="1:11" ht="21.6" x14ac:dyDescent="0.3">
      <c r="A48" s="15" t="s">
        <v>14</v>
      </c>
      <c r="B48" s="27">
        <v>1.2926</v>
      </c>
      <c r="C48" s="29">
        <v>0.97</v>
      </c>
      <c r="D48" s="27">
        <f>B48-C48</f>
        <v>0.3226</v>
      </c>
      <c r="E48" s="27">
        <v>1.2628999999999999</v>
      </c>
      <c r="F48">
        <v>0.9587</v>
      </c>
      <c r="G48" s="27">
        <v>0.97</v>
      </c>
    </row>
    <row r="49" spans="1:14" ht="21.6" x14ac:dyDescent="0.3">
      <c r="A49" s="33" t="s">
        <v>16</v>
      </c>
      <c r="B49" s="37"/>
      <c r="C49" s="36"/>
      <c r="D49" s="37"/>
      <c r="E49" s="37"/>
      <c r="F49" s="36"/>
      <c r="G49" s="37"/>
    </row>
    <row r="50" spans="1:14" x14ac:dyDescent="0.3">
      <c r="A50" s="15" t="s">
        <v>17</v>
      </c>
      <c r="B50" s="45">
        <v>0.39270300000000002</v>
      </c>
      <c r="C50" s="45">
        <v>0.39270300000000002</v>
      </c>
      <c r="D50" s="27">
        <v>0</v>
      </c>
      <c r="E50" s="45">
        <v>0.36361399999999999</v>
      </c>
      <c r="F50" s="45">
        <v>0.36361399999999999</v>
      </c>
      <c r="G50" s="45">
        <v>0.39270300000000002</v>
      </c>
    </row>
    <row r="51" spans="1:14" x14ac:dyDescent="0.3">
      <c r="A51" s="6"/>
      <c r="B51" s="6"/>
      <c r="C51" s="24"/>
      <c r="D51" s="7">
        <v>2018</v>
      </c>
      <c r="E51" s="7"/>
      <c r="F51" s="24"/>
      <c r="G51" s="6"/>
    </row>
    <row r="52" spans="1:14" x14ac:dyDescent="0.3">
      <c r="A52" s="16" t="s">
        <v>4</v>
      </c>
      <c r="B52" s="27">
        <v>0.79500000000000004</v>
      </c>
      <c r="C52" s="26">
        <f t="shared" ref="C52:C59" si="6">IF(D52=0,B52)</f>
        <v>0.79500000000000004</v>
      </c>
      <c r="D52" s="26">
        <v>0</v>
      </c>
      <c r="E52" s="26">
        <v>0.74650000000000005</v>
      </c>
      <c r="F52" s="29">
        <f t="shared" ref="F52:F62" si="7">IF(D52=0,E52)</f>
        <v>0.74650000000000005</v>
      </c>
      <c r="G52" s="26">
        <v>0.80620000000000003</v>
      </c>
      <c r="H52" s="14"/>
    </row>
    <row r="53" spans="1:14" ht="28.5" customHeight="1" x14ac:dyDescent="0.3">
      <c r="A53" s="15" t="s">
        <v>12</v>
      </c>
      <c r="B53" s="27">
        <v>0.29499999999999998</v>
      </c>
      <c r="C53" s="29">
        <f t="shared" si="6"/>
        <v>0.29499999999999998</v>
      </c>
      <c r="D53" s="27">
        <v>0</v>
      </c>
      <c r="E53" s="27">
        <v>0.27939999999999998</v>
      </c>
      <c r="F53" s="29">
        <f t="shared" si="7"/>
        <v>0.27939999999999998</v>
      </c>
      <c r="G53" s="27">
        <v>0.30170000000000002</v>
      </c>
      <c r="H53" s="14"/>
      <c r="I53" s="27"/>
      <c r="J53" s="27"/>
      <c r="K53" s="27"/>
      <c r="L53" s="27"/>
      <c r="M53" s="27"/>
      <c r="N53" s="27"/>
    </row>
    <row r="54" spans="1:14" ht="21.6" x14ac:dyDescent="0.3">
      <c r="A54" s="15" t="s">
        <v>5</v>
      </c>
      <c r="B54" s="27">
        <v>0.56210000000000004</v>
      </c>
      <c r="C54" s="29">
        <f t="shared" si="6"/>
        <v>0.56210000000000004</v>
      </c>
      <c r="D54" s="27">
        <v>0</v>
      </c>
      <c r="E54" s="27">
        <v>0.52059999999999995</v>
      </c>
      <c r="F54" s="29">
        <f t="shared" si="7"/>
        <v>0.52059999999999995</v>
      </c>
      <c r="G54" s="27">
        <v>0.56220000000000003</v>
      </c>
      <c r="H54" s="14"/>
      <c r="I54" s="27"/>
      <c r="J54" s="27"/>
      <c r="K54" s="27"/>
      <c r="L54" s="27"/>
      <c r="M54" s="27"/>
      <c r="N54" s="27"/>
    </row>
    <row r="55" spans="1:14" x14ac:dyDescent="0.3">
      <c r="A55" s="16" t="s">
        <v>15</v>
      </c>
      <c r="B55" s="27">
        <v>0.12429999999999999</v>
      </c>
      <c r="C55" s="29">
        <f t="shared" si="6"/>
        <v>0.12429999999999999</v>
      </c>
      <c r="D55" s="27">
        <v>0</v>
      </c>
      <c r="E55" s="27">
        <v>0.12429999999999999</v>
      </c>
      <c r="F55" s="29">
        <f t="shared" si="7"/>
        <v>0.12429999999999999</v>
      </c>
      <c r="G55" s="27">
        <v>0.13420000000000001</v>
      </c>
      <c r="H55" s="14"/>
      <c r="I55" s="27"/>
      <c r="J55" s="27"/>
      <c r="K55" s="27"/>
      <c r="L55" s="27"/>
      <c r="M55" s="27"/>
      <c r="N55" s="27"/>
    </row>
    <row r="56" spans="1:14" ht="21.6" x14ac:dyDescent="0.3">
      <c r="A56" s="15" t="s">
        <v>6</v>
      </c>
      <c r="B56" s="27">
        <v>6.7000000000000002E-3</v>
      </c>
      <c r="C56" s="29">
        <v>6.8999999999999999E-3</v>
      </c>
      <c r="D56" s="27">
        <v>0</v>
      </c>
      <c r="E56" s="27">
        <v>6.777E-3</v>
      </c>
      <c r="F56" s="29">
        <f t="shared" si="7"/>
        <v>6.777E-3</v>
      </c>
      <c r="G56" s="27">
        <v>7.319E-3</v>
      </c>
      <c r="H56" s="14"/>
      <c r="I56" s="27"/>
      <c r="J56" s="27"/>
      <c r="K56" s="27"/>
      <c r="L56" s="27"/>
      <c r="M56" s="27"/>
      <c r="N56" s="27"/>
    </row>
    <row r="57" spans="1:14" x14ac:dyDescent="0.3">
      <c r="A57" s="15" t="s">
        <v>7</v>
      </c>
      <c r="B57" s="27">
        <v>0.1585</v>
      </c>
      <c r="C57" s="29">
        <f t="shared" si="6"/>
        <v>0.1585</v>
      </c>
      <c r="D57" s="27">
        <v>0</v>
      </c>
      <c r="E57" s="27">
        <v>0.1585</v>
      </c>
      <c r="F57" s="29">
        <f t="shared" si="7"/>
        <v>0.1585</v>
      </c>
      <c r="G57" s="27">
        <v>0.1711</v>
      </c>
      <c r="H57" s="14"/>
      <c r="I57" s="27"/>
      <c r="J57" s="27"/>
      <c r="K57" s="27"/>
      <c r="L57" s="27"/>
      <c r="M57" s="27"/>
      <c r="N57" s="27"/>
    </row>
    <row r="58" spans="1:14" x14ac:dyDescent="0.3">
      <c r="A58" s="15" t="s">
        <v>13</v>
      </c>
      <c r="B58" s="27">
        <v>1.04</v>
      </c>
      <c r="C58" s="29">
        <f t="shared" si="6"/>
        <v>1.04</v>
      </c>
      <c r="D58" s="27">
        <v>0</v>
      </c>
      <c r="E58" s="27">
        <v>1.04331</v>
      </c>
      <c r="F58" s="29">
        <f t="shared" si="7"/>
        <v>1.04331</v>
      </c>
      <c r="G58" s="27">
        <v>1.04</v>
      </c>
      <c r="H58" s="14"/>
      <c r="I58" s="27"/>
      <c r="J58" s="27"/>
      <c r="K58" s="27"/>
      <c r="L58" s="27"/>
      <c r="M58" s="27"/>
      <c r="N58" s="27"/>
    </row>
    <row r="59" spans="1:14" x14ac:dyDescent="0.3">
      <c r="A59" s="15" t="s">
        <v>8</v>
      </c>
      <c r="B59" s="27">
        <v>0.9345</v>
      </c>
      <c r="C59" s="29">
        <f t="shared" si="6"/>
        <v>0.9345</v>
      </c>
      <c r="D59" s="27">
        <v>0</v>
      </c>
      <c r="E59" s="27">
        <v>0.9345</v>
      </c>
      <c r="F59" s="29">
        <f t="shared" si="7"/>
        <v>0.9345</v>
      </c>
      <c r="G59" s="27">
        <v>1.0092000000000001</v>
      </c>
      <c r="H59" s="14"/>
      <c r="I59" s="27"/>
      <c r="J59" s="27"/>
      <c r="K59" s="27"/>
      <c r="L59" s="27"/>
      <c r="M59" s="27"/>
      <c r="N59" s="27"/>
    </row>
    <row r="60" spans="1:14" ht="21.6" x14ac:dyDescent="0.3">
      <c r="A60" s="15" t="s">
        <v>14</v>
      </c>
      <c r="B60" s="27">
        <v>1.3626</v>
      </c>
      <c r="C60" s="29">
        <v>1.04</v>
      </c>
      <c r="D60" s="27">
        <v>0.3226</v>
      </c>
      <c r="E60" s="27">
        <v>1.5483</v>
      </c>
      <c r="F60" s="29">
        <v>1.5483</v>
      </c>
      <c r="G60" s="27">
        <v>1.0401</v>
      </c>
      <c r="H60" s="14"/>
      <c r="I60" s="27"/>
      <c r="J60" s="27"/>
      <c r="K60" s="27"/>
      <c r="L60" s="27"/>
      <c r="M60" s="27"/>
      <c r="N60" s="27"/>
    </row>
    <row r="61" spans="1:14" ht="21.6" x14ac:dyDescent="0.3">
      <c r="A61" s="33" t="s">
        <v>16</v>
      </c>
      <c r="B61" s="37"/>
      <c r="C61" s="44"/>
      <c r="D61" s="37"/>
      <c r="E61" s="37"/>
      <c r="F61" s="44"/>
      <c r="G61" s="37"/>
      <c r="H61" s="14"/>
      <c r="I61" s="27"/>
      <c r="J61" s="27"/>
      <c r="K61" s="27"/>
      <c r="L61" s="27"/>
      <c r="M61" s="27"/>
      <c r="N61" s="27"/>
    </row>
    <row r="62" spans="1:14" x14ac:dyDescent="0.3">
      <c r="A62" s="15" t="s">
        <v>17</v>
      </c>
      <c r="B62" s="42">
        <v>0.372035</v>
      </c>
      <c r="C62" s="29">
        <f t="shared" ref="C62" si="8">IF(D62=0,B62)</f>
        <v>0.372035</v>
      </c>
      <c r="D62" s="27"/>
      <c r="E62" s="27">
        <v>0.372035</v>
      </c>
      <c r="F62" s="29">
        <f t="shared" si="7"/>
        <v>0.372035</v>
      </c>
      <c r="G62" s="27">
        <v>0.40179700000000002</v>
      </c>
      <c r="H62" s="14"/>
      <c r="I62" s="27"/>
      <c r="J62" s="27"/>
      <c r="K62" s="27"/>
      <c r="L62" s="27"/>
      <c r="M62" s="27"/>
      <c r="N62" s="27"/>
    </row>
  </sheetData>
  <pageMargins left="0.7" right="0.7" top="0.75" bottom="0.75" header="0.3" footer="0.3"/>
  <pageSetup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zoomScaleNormal="100" zoomScaleSheetLayoutView="90" workbookViewId="0">
      <pane ySplit="2" topLeftCell="A3" activePane="bottomLeft" state="frozen"/>
      <selection pane="bottomLeft" activeCell="A2" sqref="A2"/>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0" x14ac:dyDescent="0.3">
      <c r="A1" s="49" t="s">
        <v>18</v>
      </c>
      <c r="B1" s="50"/>
    </row>
    <row r="2" spans="1:10" ht="43.5" customHeight="1" x14ac:dyDescent="0.3">
      <c r="A2" s="46" t="s">
        <v>9</v>
      </c>
      <c r="B2" s="47" t="s">
        <v>0</v>
      </c>
      <c r="C2" s="48" t="s">
        <v>10</v>
      </c>
      <c r="D2" s="48" t="s">
        <v>1</v>
      </c>
      <c r="E2" s="48" t="s">
        <v>20</v>
      </c>
      <c r="F2" s="48" t="s">
        <v>11</v>
      </c>
      <c r="G2" s="48" t="s">
        <v>21</v>
      </c>
      <c r="H2" s="13"/>
      <c r="I2" s="13"/>
      <c r="J2" s="13"/>
    </row>
    <row r="3" spans="1:10" x14ac:dyDescent="0.3">
      <c r="A3" s="51"/>
      <c r="B3" s="51"/>
      <c r="C3" s="51"/>
      <c r="D3" s="52">
        <v>2020</v>
      </c>
      <c r="E3" s="52"/>
      <c r="F3" s="51"/>
      <c r="G3" s="51"/>
    </row>
    <row r="4" spans="1:10" x14ac:dyDescent="0.3">
      <c r="A4" s="16" t="s">
        <v>4</v>
      </c>
      <c r="B4" s="26">
        <v>0.7651</v>
      </c>
      <c r="C4" s="26">
        <f t="shared" ref="C4:C10" si="0">IF(D4=0,B4)</f>
        <v>0.7651</v>
      </c>
      <c r="D4" s="26">
        <v>0</v>
      </c>
      <c r="E4" s="26">
        <v>0.75539999999999996</v>
      </c>
      <c r="F4" s="26">
        <v>0.75539999999999996</v>
      </c>
      <c r="G4" s="26">
        <v>1.0597000000000001</v>
      </c>
    </row>
    <row r="5" spans="1:10" ht="21.6" x14ac:dyDescent="0.3">
      <c r="A5" s="15" t="s">
        <v>12</v>
      </c>
      <c r="B5" s="27">
        <v>0.26469999999999999</v>
      </c>
      <c r="C5" s="29">
        <f t="shared" si="0"/>
        <v>0.26469999999999999</v>
      </c>
      <c r="D5" s="27">
        <v>0</v>
      </c>
      <c r="E5" s="27">
        <v>0.27450000000000002</v>
      </c>
      <c r="F5" s="26">
        <v>0.27450000000000002</v>
      </c>
      <c r="G5" s="27" t="s">
        <v>22</v>
      </c>
    </row>
    <row r="6" spans="1:10" ht="21.6" x14ac:dyDescent="0.3">
      <c r="A6" s="15" t="s">
        <v>5</v>
      </c>
      <c r="B6" s="27">
        <v>0.56610000000000005</v>
      </c>
      <c r="C6" s="29">
        <f t="shared" si="0"/>
        <v>0.56610000000000005</v>
      </c>
      <c r="D6" s="27">
        <v>0</v>
      </c>
      <c r="E6" s="27">
        <v>0.54849999999999999</v>
      </c>
      <c r="F6" s="26">
        <f t="shared" ref="F6:F11" si="1">E6</f>
        <v>0.54849999999999999</v>
      </c>
      <c r="G6" s="27">
        <v>0.56620000000000004</v>
      </c>
    </row>
    <row r="7" spans="1:10" x14ac:dyDescent="0.3">
      <c r="A7" s="16" t="s">
        <v>15</v>
      </c>
      <c r="B7" s="27">
        <v>0.10929999999999999</v>
      </c>
      <c r="C7" s="29">
        <f t="shared" si="0"/>
        <v>0.10929999999999999</v>
      </c>
      <c r="D7" s="27">
        <v>0</v>
      </c>
      <c r="E7" s="27">
        <v>0.10929999999999999</v>
      </c>
      <c r="F7" s="26">
        <v>0.10929999999999999</v>
      </c>
      <c r="G7" s="27">
        <v>0.1132</v>
      </c>
      <c r="H7" s="14"/>
    </row>
    <row r="8" spans="1:10" ht="21.6" x14ac:dyDescent="0.3">
      <c r="A8" s="15" t="s">
        <v>6</v>
      </c>
      <c r="B8" s="27">
        <v>5.4999999999999997E-3</v>
      </c>
      <c r="C8" s="29">
        <f t="shared" si="0"/>
        <v>5.4999999999999997E-3</v>
      </c>
      <c r="D8" s="27">
        <v>0</v>
      </c>
      <c r="E8" s="27">
        <v>6.0419999999999996E-3</v>
      </c>
      <c r="F8" s="26">
        <f t="shared" si="1"/>
        <v>6.0419999999999996E-3</v>
      </c>
      <c r="G8" s="27">
        <v>6.254E-3</v>
      </c>
      <c r="H8" s="14"/>
    </row>
    <row r="9" spans="1:10" x14ac:dyDescent="0.3">
      <c r="A9" s="15" t="s">
        <v>7</v>
      </c>
      <c r="B9" s="27">
        <v>0.14849999999999999</v>
      </c>
      <c r="C9" s="29">
        <f t="shared" si="0"/>
        <v>0.14849999999999999</v>
      </c>
      <c r="D9" s="27">
        <v>0</v>
      </c>
      <c r="E9" s="27">
        <v>0.14849999999999999</v>
      </c>
      <c r="F9" s="26">
        <f t="shared" si="1"/>
        <v>0.14849999999999999</v>
      </c>
      <c r="G9" s="27">
        <v>0.15379999999999999</v>
      </c>
      <c r="H9" s="14"/>
    </row>
    <row r="10" spans="1:10" x14ac:dyDescent="0.3">
      <c r="A10" s="15" t="s">
        <v>13</v>
      </c>
      <c r="B10" s="27">
        <v>0.96640000000000004</v>
      </c>
      <c r="C10" s="29">
        <f t="shared" si="0"/>
        <v>0.96640000000000004</v>
      </c>
      <c r="D10" s="27">
        <v>0</v>
      </c>
      <c r="E10" s="27">
        <v>1.0021</v>
      </c>
      <c r="F10" s="26">
        <f t="shared" si="1"/>
        <v>1.0021</v>
      </c>
      <c r="G10" s="27">
        <v>0.96640000000000004</v>
      </c>
      <c r="H10" s="14"/>
    </row>
    <row r="11" spans="1:10" x14ac:dyDescent="0.3">
      <c r="A11" s="15" t="s">
        <v>8</v>
      </c>
      <c r="B11" s="27">
        <v>0.91500000000000004</v>
      </c>
      <c r="C11" s="29">
        <f>IF(D11=0,B11)</f>
        <v>0.91500000000000004</v>
      </c>
      <c r="D11" s="27">
        <v>0</v>
      </c>
      <c r="E11" s="27">
        <v>0.88400000000000001</v>
      </c>
      <c r="F11" s="26">
        <f t="shared" si="1"/>
        <v>0.88400000000000001</v>
      </c>
      <c r="G11" s="27">
        <v>0.91500000000000004</v>
      </c>
      <c r="H11" s="14"/>
    </row>
    <row r="12" spans="1:10" ht="21.6" x14ac:dyDescent="0.3">
      <c r="A12" s="15" t="s">
        <v>14</v>
      </c>
      <c r="B12" s="27">
        <f>C12+D12</f>
        <v>1.2890000000000001</v>
      </c>
      <c r="C12" s="29">
        <v>0.96640000000000004</v>
      </c>
      <c r="D12" s="27">
        <v>0.3226</v>
      </c>
      <c r="E12" s="27">
        <v>1.2029000000000001</v>
      </c>
      <c r="F12" s="29">
        <v>1.2029000000000001</v>
      </c>
      <c r="G12" s="27">
        <v>1.2889999999999999</v>
      </c>
      <c r="H12" s="14"/>
    </row>
    <row r="13" spans="1:10" ht="21.6" x14ac:dyDescent="0.3">
      <c r="A13" s="33" t="s">
        <v>16</v>
      </c>
      <c r="B13" s="37"/>
      <c r="C13" s="36"/>
      <c r="D13" s="37"/>
      <c r="E13" s="37"/>
      <c r="F13" s="36"/>
      <c r="G13" s="37"/>
      <c r="H13" s="14"/>
    </row>
    <row r="14" spans="1:10" x14ac:dyDescent="0.3">
      <c r="A14" s="15" t="s">
        <v>17</v>
      </c>
      <c r="B14" s="27">
        <v>0.39270300000000002</v>
      </c>
      <c r="C14" s="29">
        <f>B14</f>
        <v>0.39270300000000002</v>
      </c>
      <c r="D14" s="27">
        <v>0</v>
      </c>
      <c r="E14" s="27">
        <v>0.40124700000000002</v>
      </c>
      <c r="F14" s="29">
        <f>E14</f>
        <v>0.40124700000000002</v>
      </c>
      <c r="G14" s="27">
        <v>0.43453399999999998</v>
      </c>
      <c r="H14" s="14"/>
    </row>
    <row r="15" spans="1:10" x14ac:dyDescent="0.3">
      <c r="A15" s="4"/>
      <c r="B15" s="4"/>
      <c r="C15" s="4"/>
      <c r="D15" s="5">
        <v>2019</v>
      </c>
      <c r="E15" s="5"/>
      <c r="F15" s="4"/>
      <c r="G15" s="4"/>
    </row>
    <row r="16" spans="1:10" x14ac:dyDescent="0.3">
      <c r="A16" s="16" t="s">
        <v>4</v>
      </c>
      <c r="B16" s="26">
        <v>0.77</v>
      </c>
      <c r="C16" s="26">
        <f t="shared" ref="C16:C22" si="2">IF(D16=0,B16)</f>
        <v>0.77</v>
      </c>
      <c r="D16" s="26">
        <v>0</v>
      </c>
      <c r="E16" s="26">
        <v>0.71409999999999996</v>
      </c>
      <c r="F16" s="26">
        <v>0.71409999999999996</v>
      </c>
      <c r="G16" s="26">
        <v>0.7712</v>
      </c>
    </row>
    <row r="17" spans="1:11" ht="21.6" x14ac:dyDescent="0.3">
      <c r="A17" s="15" t="s">
        <v>12</v>
      </c>
      <c r="B17" s="27">
        <v>0.28000000000000003</v>
      </c>
      <c r="C17" s="29">
        <f t="shared" si="2"/>
        <v>0.28000000000000003</v>
      </c>
      <c r="D17" s="27">
        <v>0</v>
      </c>
      <c r="E17" s="27">
        <v>0.26450000000000001</v>
      </c>
      <c r="F17" s="29">
        <v>0.26450000000000001</v>
      </c>
      <c r="G17" s="27">
        <v>0.28560000000000002</v>
      </c>
    </row>
    <row r="18" spans="1:11" ht="21.6" x14ac:dyDescent="0.3">
      <c r="A18" s="15" t="s">
        <v>5</v>
      </c>
      <c r="B18" s="27">
        <v>0.55930000000000002</v>
      </c>
      <c r="C18" s="29">
        <f t="shared" si="2"/>
        <v>0.55930000000000002</v>
      </c>
      <c r="D18" s="27">
        <v>0</v>
      </c>
      <c r="E18" s="27">
        <v>0.50439999999999996</v>
      </c>
      <c r="F18" s="29">
        <v>0.50439999999999996</v>
      </c>
      <c r="G18" s="27">
        <v>0.55940000000000001</v>
      </c>
    </row>
    <row r="19" spans="1:11" x14ac:dyDescent="0.3">
      <c r="A19" s="16" t="s">
        <v>15</v>
      </c>
      <c r="B19" s="27">
        <v>0.1115</v>
      </c>
      <c r="C19" s="29">
        <f t="shared" si="2"/>
        <v>0.1115</v>
      </c>
      <c r="D19" s="27">
        <v>0</v>
      </c>
      <c r="E19" s="27">
        <v>0.1115</v>
      </c>
      <c r="F19" s="29">
        <v>0.1115</v>
      </c>
      <c r="G19" s="27">
        <v>0.12039999999999999</v>
      </c>
      <c r="H19" s="14"/>
    </row>
    <row r="20" spans="1:11" ht="21.6" x14ac:dyDescent="0.3">
      <c r="A20" s="15" t="s">
        <v>6</v>
      </c>
      <c r="B20" s="27">
        <v>6.3E-3</v>
      </c>
      <c r="C20" s="29">
        <f t="shared" si="2"/>
        <v>6.3E-3</v>
      </c>
      <c r="D20" s="27">
        <v>0</v>
      </c>
      <c r="E20" s="45">
        <v>6.398E-3</v>
      </c>
      <c r="F20" s="45">
        <v>6.398E-3</v>
      </c>
      <c r="G20" s="45">
        <v>6.9090000000000002E-3</v>
      </c>
      <c r="H20" s="14"/>
    </row>
    <row r="21" spans="1:11" x14ac:dyDescent="0.3">
      <c r="A21" s="15" t="s">
        <v>7</v>
      </c>
      <c r="B21" s="27">
        <v>0.15529999999999999</v>
      </c>
      <c r="C21" s="29">
        <f t="shared" si="2"/>
        <v>0.15529999999999999</v>
      </c>
      <c r="D21" s="27">
        <v>0</v>
      </c>
      <c r="E21" s="27">
        <v>0.15529999999999999</v>
      </c>
      <c r="F21" s="29">
        <v>0.15529999999999999</v>
      </c>
      <c r="G21" s="27">
        <v>0.16769999999999999</v>
      </c>
      <c r="H21" s="14"/>
    </row>
    <row r="22" spans="1:11" x14ac:dyDescent="0.3">
      <c r="A22" s="15" t="s">
        <v>13</v>
      </c>
      <c r="B22" s="27">
        <v>0.97</v>
      </c>
      <c r="C22" s="29">
        <f t="shared" si="2"/>
        <v>0.97</v>
      </c>
      <c r="D22" s="27">
        <v>0</v>
      </c>
      <c r="E22" s="27">
        <v>0.95875999999999995</v>
      </c>
      <c r="F22" s="27">
        <v>0.95875999999999995</v>
      </c>
      <c r="G22" s="27">
        <v>0.97</v>
      </c>
      <c r="H22" s="14"/>
    </row>
    <row r="23" spans="1:11" x14ac:dyDescent="0.3">
      <c r="A23" s="15" t="s">
        <v>8</v>
      </c>
      <c r="B23" s="27">
        <v>0.88</v>
      </c>
      <c r="C23" s="29">
        <f>IF(D23=0,B23)</f>
        <v>0.88</v>
      </c>
      <c r="D23" s="27">
        <v>0</v>
      </c>
      <c r="E23" s="27">
        <v>0.8387</v>
      </c>
      <c r="F23" s="27">
        <v>0.8387</v>
      </c>
      <c r="G23" s="27">
        <v>0.90569999999999995</v>
      </c>
      <c r="H23" s="14"/>
    </row>
    <row r="24" spans="1:11" ht="21.6" x14ac:dyDescent="0.3">
      <c r="A24" s="15" t="s">
        <v>14</v>
      </c>
      <c r="B24" s="27">
        <v>1.2926</v>
      </c>
      <c r="C24" s="29">
        <v>0.97</v>
      </c>
      <c r="D24" s="27">
        <f>B24-C24</f>
        <v>0.3226</v>
      </c>
      <c r="E24" s="27">
        <v>1.2628999999999999</v>
      </c>
      <c r="F24">
        <v>0.9587</v>
      </c>
      <c r="G24" s="27">
        <v>0.97</v>
      </c>
      <c r="H24" s="14"/>
    </row>
    <row r="25" spans="1:11" ht="21.6" x14ac:dyDescent="0.3">
      <c r="A25" s="33" t="s">
        <v>16</v>
      </c>
      <c r="B25" s="37"/>
      <c r="C25" s="36"/>
      <c r="D25" s="37"/>
      <c r="E25" s="37"/>
      <c r="F25" s="36"/>
      <c r="G25" s="37"/>
      <c r="H25" s="14"/>
    </row>
    <row r="26" spans="1:11" x14ac:dyDescent="0.3">
      <c r="A26" s="15" t="s">
        <v>17</v>
      </c>
      <c r="B26" s="45">
        <v>0.39270300000000002</v>
      </c>
      <c r="C26" s="45">
        <v>0.39270300000000002</v>
      </c>
      <c r="D26" s="27">
        <v>0</v>
      </c>
      <c r="E26" s="45">
        <v>0.36361399999999999</v>
      </c>
      <c r="F26" s="45">
        <v>0.36361399999999999</v>
      </c>
      <c r="G26" s="45">
        <v>0.39270300000000002</v>
      </c>
      <c r="H26" s="14"/>
    </row>
    <row r="27" spans="1:11" x14ac:dyDescent="0.3">
      <c r="A27" s="6"/>
      <c r="B27" s="6"/>
      <c r="C27" s="24"/>
      <c r="D27" s="7">
        <v>2018</v>
      </c>
      <c r="E27" s="7"/>
      <c r="F27" s="24"/>
      <c r="G27" s="6"/>
    </row>
    <row r="28" spans="1:11" x14ac:dyDescent="0.3">
      <c r="A28" s="16" t="s">
        <v>4</v>
      </c>
      <c r="B28" s="27">
        <v>0.79500000000000004</v>
      </c>
      <c r="C28" s="26">
        <f t="shared" ref="C28:C35" si="3">IF(D28=0,B28)</f>
        <v>0.79500000000000004</v>
      </c>
      <c r="D28" s="26">
        <v>0</v>
      </c>
      <c r="E28" s="26">
        <v>0.74650000000000005</v>
      </c>
      <c r="F28" s="29">
        <f t="shared" ref="F28:F38" si="4">IF(D28=0,E28)</f>
        <v>0.74650000000000005</v>
      </c>
      <c r="G28" s="26">
        <v>0.80620000000000003</v>
      </c>
      <c r="H28" s="14"/>
      <c r="K28" s="11"/>
    </row>
    <row r="29" spans="1:11" ht="21.6" x14ac:dyDescent="0.3">
      <c r="A29" s="15" t="s">
        <v>12</v>
      </c>
      <c r="B29" s="27">
        <v>0.29499999999999998</v>
      </c>
      <c r="C29" s="29">
        <f t="shared" si="3"/>
        <v>0.29499999999999998</v>
      </c>
      <c r="D29" s="27">
        <v>0</v>
      </c>
      <c r="E29" s="27">
        <v>0.27939999999999998</v>
      </c>
      <c r="F29" s="29">
        <f t="shared" si="4"/>
        <v>0.27939999999999998</v>
      </c>
      <c r="G29" s="27">
        <v>0.30170000000000002</v>
      </c>
      <c r="H29" s="14"/>
    </row>
    <row r="30" spans="1:11" ht="21.6" x14ac:dyDescent="0.3">
      <c r="A30" s="15" t="s">
        <v>5</v>
      </c>
      <c r="B30" s="27">
        <v>0.56210000000000004</v>
      </c>
      <c r="C30" s="29">
        <f t="shared" si="3"/>
        <v>0.56210000000000004</v>
      </c>
      <c r="D30" s="27">
        <v>0</v>
      </c>
      <c r="E30" s="27">
        <v>0.52059999999999995</v>
      </c>
      <c r="F30" s="29">
        <f t="shared" si="4"/>
        <v>0.52059999999999995</v>
      </c>
      <c r="G30" s="27">
        <v>0.56220000000000003</v>
      </c>
      <c r="H30" s="14"/>
    </row>
    <row r="31" spans="1:11" x14ac:dyDescent="0.3">
      <c r="A31" s="16" t="s">
        <v>15</v>
      </c>
      <c r="B31" s="27">
        <v>0.12429999999999999</v>
      </c>
      <c r="C31" s="29">
        <f t="shared" si="3"/>
        <v>0.12429999999999999</v>
      </c>
      <c r="D31" s="27">
        <v>0</v>
      </c>
      <c r="E31" s="27">
        <v>0.12429999999999999</v>
      </c>
      <c r="F31" s="29">
        <f t="shared" si="4"/>
        <v>0.12429999999999999</v>
      </c>
      <c r="G31" s="27">
        <v>0.13420000000000001</v>
      </c>
      <c r="H31" s="14"/>
    </row>
    <row r="32" spans="1:11" ht="21.6" x14ac:dyDescent="0.3">
      <c r="A32" s="15" t="s">
        <v>6</v>
      </c>
      <c r="B32" s="27">
        <v>6.7000000000000002E-3</v>
      </c>
      <c r="C32" s="29">
        <v>6.8999999999999999E-3</v>
      </c>
      <c r="D32" s="27">
        <v>0</v>
      </c>
      <c r="E32" s="27">
        <v>6.777E-3</v>
      </c>
      <c r="F32" s="29">
        <f t="shared" si="4"/>
        <v>6.777E-3</v>
      </c>
      <c r="G32" s="27">
        <v>7.319E-3</v>
      </c>
      <c r="H32" s="14"/>
    </row>
    <row r="33" spans="1:14" x14ac:dyDescent="0.3">
      <c r="A33" s="15" t="s">
        <v>7</v>
      </c>
      <c r="B33" s="27">
        <v>0.1585</v>
      </c>
      <c r="C33" s="29">
        <f t="shared" si="3"/>
        <v>0.1585</v>
      </c>
      <c r="D33" s="27">
        <v>0</v>
      </c>
      <c r="E33" s="27">
        <v>0.1585</v>
      </c>
      <c r="F33" s="29">
        <f t="shared" si="4"/>
        <v>0.1585</v>
      </c>
      <c r="G33" s="27">
        <v>0.1711</v>
      </c>
      <c r="H33" s="14"/>
    </row>
    <row r="34" spans="1:14" x14ac:dyDescent="0.3">
      <c r="A34" s="15" t="s">
        <v>13</v>
      </c>
      <c r="B34" s="27">
        <v>1.04</v>
      </c>
      <c r="C34" s="29">
        <f t="shared" si="3"/>
        <v>1.04</v>
      </c>
      <c r="D34" s="27">
        <v>0</v>
      </c>
      <c r="E34" s="27">
        <v>1.04331</v>
      </c>
      <c r="F34" s="29">
        <f t="shared" si="4"/>
        <v>1.04331</v>
      </c>
      <c r="G34" s="27">
        <v>1.04</v>
      </c>
    </row>
    <row r="35" spans="1:14" x14ac:dyDescent="0.3">
      <c r="A35" s="15" t="s">
        <v>8</v>
      </c>
      <c r="B35" s="27">
        <v>0.9345</v>
      </c>
      <c r="C35" s="29">
        <f t="shared" si="3"/>
        <v>0.9345</v>
      </c>
      <c r="D35" s="27">
        <v>0</v>
      </c>
      <c r="E35" s="27">
        <v>0.9345</v>
      </c>
      <c r="F35" s="29">
        <f t="shared" si="4"/>
        <v>0.9345</v>
      </c>
      <c r="G35" s="27">
        <v>1.0092000000000001</v>
      </c>
    </row>
    <row r="36" spans="1:14" ht="21.6" x14ac:dyDescent="0.3">
      <c r="A36" s="15" t="s">
        <v>14</v>
      </c>
      <c r="B36" s="27">
        <v>1.3626</v>
      </c>
      <c r="C36" s="29">
        <v>1.04</v>
      </c>
      <c r="D36" s="27">
        <v>0.3226</v>
      </c>
      <c r="E36" s="27">
        <v>1.5483</v>
      </c>
      <c r="F36" s="29">
        <v>1.5483</v>
      </c>
      <c r="G36" s="27">
        <v>1.0401</v>
      </c>
    </row>
    <row r="37" spans="1:14" ht="21.6" x14ac:dyDescent="0.3">
      <c r="A37" s="33" t="s">
        <v>16</v>
      </c>
      <c r="B37" s="37"/>
      <c r="C37" s="44"/>
      <c r="D37" s="37"/>
      <c r="E37" s="37"/>
      <c r="F37" s="44"/>
      <c r="G37" s="37"/>
    </row>
    <row r="38" spans="1:14" x14ac:dyDescent="0.3">
      <c r="A38" s="15" t="s">
        <v>17</v>
      </c>
      <c r="B38" s="42">
        <v>0.372035</v>
      </c>
      <c r="C38" s="29">
        <f t="shared" ref="C38" si="5">IF(D38=0,B38)</f>
        <v>0.372035</v>
      </c>
      <c r="D38" s="27"/>
      <c r="E38" s="27">
        <v>0.372035</v>
      </c>
      <c r="F38" s="29">
        <f t="shared" si="4"/>
        <v>0.372035</v>
      </c>
      <c r="G38" s="27">
        <v>0.40179700000000002</v>
      </c>
    </row>
    <row r="39" spans="1:14" x14ac:dyDescent="0.3">
      <c r="A39" s="41" t="s">
        <v>19</v>
      </c>
      <c r="B39" s="39"/>
      <c r="C39" s="39"/>
      <c r="D39" s="40">
        <v>2017</v>
      </c>
      <c r="E39" s="39"/>
      <c r="F39" s="39"/>
      <c r="G39" s="39"/>
    </row>
    <row r="40" spans="1:14" x14ac:dyDescent="0.3">
      <c r="A40" s="16" t="s">
        <v>4</v>
      </c>
      <c r="B40" s="42">
        <v>0.8</v>
      </c>
      <c r="C40" s="26">
        <f t="shared" ref="C40:C47" si="6">IF(D40=0,B40)</f>
        <v>0.8</v>
      </c>
      <c r="D40" s="26">
        <v>0</v>
      </c>
      <c r="E40" s="26">
        <v>0.74509999999999998</v>
      </c>
      <c r="F40" s="29">
        <f t="shared" ref="F40:F50" si="7">IF(D40=0,E40)</f>
        <v>0.74509999999999998</v>
      </c>
      <c r="G40" s="26">
        <v>0.80469999999999997</v>
      </c>
      <c r="H40" s="14"/>
    </row>
    <row r="41" spans="1:14" ht="28.5" customHeight="1" x14ac:dyDescent="0.3">
      <c r="A41" s="15" t="s">
        <v>12</v>
      </c>
      <c r="B41" s="42">
        <v>0.3</v>
      </c>
      <c r="C41" s="29">
        <f t="shared" si="6"/>
        <v>0.3</v>
      </c>
      <c r="D41" s="27">
        <v>0</v>
      </c>
      <c r="E41" s="27">
        <v>0.27900000000000003</v>
      </c>
      <c r="F41" s="29">
        <f t="shared" si="7"/>
        <v>0.27900000000000003</v>
      </c>
      <c r="G41" s="27">
        <v>0.30130000000000001</v>
      </c>
      <c r="H41" s="14"/>
      <c r="I41" s="27"/>
      <c r="J41" s="27"/>
      <c r="K41" s="27"/>
      <c r="L41" s="27"/>
      <c r="M41" s="27"/>
      <c r="N41" s="27"/>
    </row>
    <row r="42" spans="1:14" ht="21.6" x14ac:dyDescent="0.3">
      <c r="A42" s="15" t="s">
        <v>5</v>
      </c>
      <c r="B42" s="42">
        <v>0.55859999999999999</v>
      </c>
      <c r="C42" s="29">
        <f t="shared" si="6"/>
        <v>0.55859999999999999</v>
      </c>
      <c r="D42" s="27">
        <v>0</v>
      </c>
      <c r="E42" s="27">
        <v>0.16650000000000001</v>
      </c>
      <c r="F42" s="29">
        <f t="shared" si="7"/>
        <v>0.16650000000000001</v>
      </c>
      <c r="G42" s="27">
        <v>0.17979999999999999</v>
      </c>
      <c r="H42" s="14"/>
      <c r="I42" s="27"/>
      <c r="J42" s="27"/>
      <c r="K42" s="27"/>
      <c r="L42" s="27"/>
      <c r="M42" s="27"/>
      <c r="N42" s="27"/>
    </row>
    <row r="43" spans="1:14" x14ac:dyDescent="0.3">
      <c r="A43" s="16" t="s">
        <v>15</v>
      </c>
      <c r="B43" s="42">
        <v>0.13350000000000001</v>
      </c>
      <c r="C43" s="29">
        <f t="shared" si="6"/>
        <v>0.13350000000000001</v>
      </c>
      <c r="D43" s="27">
        <v>0</v>
      </c>
      <c r="E43" s="27">
        <v>0.13350000000000001</v>
      </c>
      <c r="F43" s="29">
        <f t="shared" si="7"/>
        <v>0.13350000000000001</v>
      </c>
      <c r="G43" s="27">
        <v>0.14410000000000001</v>
      </c>
      <c r="H43" s="14"/>
      <c r="I43" s="27"/>
      <c r="J43" s="27"/>
      <c r="K43" s="27"/>
      <c r="L43" s="27"/>
      <c r="M43" s="27"/>
      <c r="N43" s="27"/>
    </row>
    <row r="44" spans="1:14" ht="21.6" x14ac:dyDescent="0.3">
      <c r="A44" s="15" t="s">
        <v>6</v>
      </c>
      <c r="B44" s="42">
        <v>6.8999999999999999E-3</v>
      </c>
      <c r="C44" s="29">
        <f t="shared" si="6"/>
        <v>6.8999999999999999E-3</v>
      </c>
      <c r="D44" s="27"/>
      <c r="E44" s="27">
        <v>6.8999999999999999E-3</v>
      </c>
      <c r="F44" s="29">
        <f t="shared" si="7"/>
        <v>6.8999999999999999E-3</v>
      </c>
      <c r="G44" s="27">
        <v>7.7470000000000004E-3</v>
      </c>
      <c r="H44" s="14"/>
      <c r="I44" s="27"/>
      <c r="J44" s="27"/>
      <c r="K44" s="27"/>
      <c r="L44" s="27"/>
      <c r="M44" s="27"/>
      <c r="N44" s="27"/>
    </row>
    <row r="45" spans="1:14" x14ac:dyDescent="0.3">
      <c r="A45" s="15" t="s">
        <v>7</v>
      </c>
      <c r="B45" s="42">
        <v>0.16650000000000001</v>
      </c>
      <c r="C45" s="29">
        <f t="shared" si="6"/>
        <v>0.16650000000000001</v>
      </c>
      <c r="D45" s="27"/>
      <c r="E45" s="27">
        <v>0.16650000000000001</v>
      </c>
      <c r="F45" s="29">
        <f t="shared" si="7"/>
        <v>0.16650000000000001</v>
      </c>
      <c r="G45" s="27">
        <v>0.17979999999999999</v>
      </c>
      <c r="H45" s="14"/>
      <c r="I45" s="27"/>
      <c r="J45" s="27"/>
      <c r="K45" s="27"/>
      <c r="L45" s="27"/>
      <c r="M45" s="27"/>
      <c r="N45" s="27"/>
    </row>
    <row r="46" spans="1:14" x14ac:dyDescent="0.3">
      <c r="A46" s="15" t="s">
        <v>13</v>
      </c>
      <c r="B46" s="42">
        <v>1.04</v>
      </c>
      <c r="C46" s="29">
        <f t="shared" si="6"/>
        <v>1.04</v>
      </c>
      <c r="D46" s="27"/>
      <c r="E46" s="27">
        <v>1.0483899999999999</v>
      </c>
      <c r="F46" s="29">
        <f t="shared" si="7"/>
        <v>1.0483899999999999</v>
      </c>
      <c r="G46" s="27">
        <v>1.04</v>
      </c>
      <c r="H46" s="14"/>
      <c r="I46" s="27"/>
      <c r="J46" s="27"/>
      <c r="K46" s="27"/>
      <c r="L46" s="27"/>
      <c r="M46" s="27"/>
      <c r="N46" s="27"/>
    </row>
    <row r="47" spans="1:14" x14ac:dyDescent="0.3">
      <c r="A47" s="15" t="s">
        <v>8</v>
      </c>
      <c r="B47" s="42">
        <v>0.8</v>
      </c>
      <c r="C47" s="29">
        <f t="shared" si="6"/>
        <v>0.8</v>
      </c>
      <c r="D47" s="27">
        <v>0</v>
      </c>
      <c r="E47" s="27">
        <v>0.75960000000000005</v>
      </c>
      <c r="F47" s="29">
        <f t="shared" si="7"/>
        <v>0.75960000000000005</v>
      </c>
      <c r="G47" s="27">
        <v>0.82030000000000003</v>
      </c>
      <c r="H47" s="14"/>
      <c r="I47" s="27"/>
      <c r="J47" s="27"/>
      <c r="K47" s="27"/>
      <c r="L47" s="27"/>
      <c r="M47" s="27"/>
      <c r="N47" s="27"/>
    </row>
    <row r="48" spans="1:14" ht="21.6" x14ac:dyDescent="0.3">
      <c r="A48" s="15" t="s">
        <v>14</v>
      </c>
      <c r="B48" s="42">
        <v>1.3914</v>
      </c>
      <c r="C48" s="29">
        <v>1.04</v>
      </c>
      <c r="D48" s="27">
        <v>0.35139999999999999</v>
      </c>
      <c r="E48" s="27">
        <v>1.5940000000000001</v>
      </c>
      <c r="F48" s="29">
        <v>1.5940000000000001</v>
      </c>
      <c r="G48" s="27">
        <v>1.0409999999999999</v>
      </c>
      <c r="H48" s="14"/>
      <c r="I48" s="27"/>
      <c r="J48" s="27"/>
      <c r="K48" s="27"/>
      <c r="L48" s="27"/>
      <c r="M48" s="27"/>
      <c r="N48" s="27"/>
    </row>
    <row r="49" spans="1:14" ht="21.6" x14ac:dyDescent="0.3">
      <c r="A49" s="33" t="s">
        <v>16</v>
      </c>
      <c r="B49" s="43"/>
      <c r="C49" s="43"/>
      <c r="D49" s="43"/>
      <c r="E49" s="43"/>
      <c r="F49" s="43"/>
      <c r="G49" s="43"/>
      <c r="H49" s="14"/>
      <c r="I49" s="27"/>
      <c r="J49" s="27"/>
      <c r="K49" s="27"/>
      <c r="L49" s="27"/>
      <c r="M49" s="27"/>
      <c r="N49" s="27"/>
    </row>
    <row r="50" spans="1:14" x14ac:dyDescent="0.3">
      <c r="A50" s="15" t="s">
        <v>17</v>
      </c>
      <c r="B50" s="42">
        <v>0.395731</v>
      </c>
      <c r="C50" s="29">
        <f t="shared" ref="C50" si="8">IF(D50=0,B50)</f>
        <v>0.395731</v>
      </c>
      <c r="D50" s="27">
        <v>0</v>
      </c>
      <c r="E50" s="27">
        <v>0.4</v>
      </c>
      <c r="F50" s="29">
        <f t="shared" si="7"/>
        <v>0.4</v>
      </c>
      <c r="G50" s="27">
        <v>0.58310899999999999</v>
      </c>
      <c r="H50" s="14"/>
      <c r="I50" s="27"/>
      <c r="J50" s="27"/>
      <c r="K50" s="27"/>
      <c r="L50" s="27"/>
      <c r="M50" s="27"/>
      <c r="N50" s="27"/>
    </row>
    <row r="51" spans="1:14" x14ac:dyDescent="0.3">
      <c r="A51" s="34"/>
      <c r="B51" s="6"/>
      <c r="C51" s="6"/>
      <c r="D51" s="7">
        <v>2016</v>
      </c>
      <c r="E51" s="7"/>
      <c r="F51" s="6"/>
      <c r="G51" s="6"/>
      <c r="I51" s="27"/>
      <c r="J51" s="27"/>
      <c r="K51" s="27"/>
      <c r="L51" s="27"/>
      <c r="M51" s="27"/>
      <c r="N51" s="27"/>
    </row>
    <row r="52" spans="1:14" x14ac:dyDescent="0.3">
      <c r="A52" s="16" t="s">
        <v>4</v>
      </c>
      <c r="B52" s="11">
        <v>0.8</v>
      </c>
      <c r="C52" s="26">
        <f t="shared" ref="C52:C58" si="9">IF(D52=0,B52)</f>
        <v>0.8</v>
      </c>
      <c r="D52" s="26">
        <v>0</v>
      </c>
      <c r="E52" s="26">
        <v>1.0194000000000001</v>
      </c>
      <c r="F52" s="26">
        <f t="shared" ref="F52:F59" si="10">IF(D52=0,E52)</f>
        <v>1.0194000000000001</v>
      </c>
      <c r="G52" s="26">
        <v>1.1009</v>
      </c>
      <c r="H52" s="14"/>
    </row>
    <row r="53" spans="1:14" ht="21.6" x14ac:dyDescent="0.3">
      <c r="A53" s="15" t="s">
        <v>12</v>
      </c>
      <c r="B53" s="11">
        <v>0.3</v>
      </c>
      <c r="C53" s="29">
        <f t="shared" si="9"/>
        <v>0.3</v>
      </c>
      <c r="D53" s="27">
        <v>0</v>
      </c>
      <c r="E53" s="27">
        <v>0.4032</v>
      </c>
      <c r="F53" s="29">
        <f t="shared" si="10"/>
        <v>0.4032</v>
      </c>
      <c r="G53" s="27">
        <v>0.43540000000000001</v>
      </c>
      <c r="H53" s="14"/>
    </row>
    <row r="54" spans="1:14" ht="21.6" x14ac:dyDescent="0.3">
      <c r="A54" s="15" t="s">
        <v>5</v>
      </c>
      <c r="B54" s="11">
        <v>0.6</v>
      </c>
      <c r="C54" s="29">
        <f t="shared" si="9"/>
        <v>0.6</v>
      </c>
      <c r="D54" s="27">
        <v>0</v>
      </c>
      <c r="E54" s="27">
        <v>0.90890000000000004</v>
      </c>
      <c r="F54" s="29">
        <f t="shared" si="10"/>
        <v>0.90890000000000004</v>
      </c>
      <c r="G54" s="27">
        <v>0.98309999999999997</v>
      </c>
      <c r="H54" s="14"/>
    </row>
    <row r="55" spans="1:14" x14ac:dyDescent="0.3">
      <c r="A55" s="16" t="s">
        <v>15</v>
      </c>
      <c r="B55" s="11">
        <v>0.14369999999999999</v>
      </c>
      <c r="C55" s="29">
        <f t="shared" si="9"/>
        <v>0.14369999999999999</v>
      </c>
      <c r="D55" s="27">
        <v>0</v>
      </c>
      <c r="E55" s="27">
        <v>0.14369999999999999</v>
      </c>
      <c r="F55" s="29">
        <f t="shared" si="10"/>
        <v>0.14369999999999999</v>
      </c>
      <c r="G55" s="27">
        <v>0.15509999999999999</v>
      </c>
      <c r="H55" s="14"/>
    </row>
    <row r="56" spans="1:14" ht="21.6" x14ac:dyDescent="0.3">
      <c r="A56" s="15" t="s">
        <v>6</v>
      </c>
      <c r="B56" s="11">
        <v>7.4999999999999997E-3</v>
      </c>
      <c r="C56" s="29">
        <f t="shared" si="9"/>
        <v>7.4999999999999997E-3</v>
      </c>
      <c r="D56" s="27">
        <v>0</v>
      </c>
      <c r="E56" s="27">
        <v>7.9399999999999991E-3</v>
      </c>
      <c r="F56" s="29">
        <f t="shared" si="10"/>
        <v>7.9399999999999991E-3</v>
      </c>
      <c r="G56" s="27">
        <v>8.5751999999999998E-3</v>
      </c>
      <c r="H56" s="14"/>
    </row>
    <row r="57" spans="1:14" x14ac:dyDescent="0.3">
      <c r="A57" s="15" t="s">
        <v>7</v>
      </c>
      <c r="B57" s="11">
        <v>0.1812</v>
      </c>
      <c r="C57" s="29">
        <f t="shared" si="9"/>
        <v>0.1812</v>
      </c>
      <c r="D57" s="27">
        <v>0</v>
      </c>
      <c r="E57" s="27">
        <v>0.1812</v>
      </c>
      <c r="F57" s="29">
        <f t="shared" si="10"/>
        <v>0.1812</v>
      </c>
      <c r="G57" s="27">
        <v>0.1956</v>
      </c>
      <c r="H57" s="14"/>
    </row>
    <row r="58" spans="1:14" x14ac:dyDescent="0.3">
      <c r="A58" s="15" t="s">
        <v>13</v>
      </c>
      <c r="B58" s="11">
        <v>1.04</v>
      </c>
      <c r="C58" s="29">
        <f t="shared" si="9"/>
        <v>1.04</v>
      </c>
      <c r="D58" s="27">
        <v>0</v>
      </c>
      <c r="E58" s="27">
        <v>1.0483899999999999</v>
      </c>
      <c r="F58" s="29">
        <f t="shared" si="10"/>
        <v>1.0483899999999999</v>
      </c>
      <c r="G58" s="27">
        <v>1.04</v>
      </c>
      <c r="H58" s="14"/>
    </row>
    <row r="59" spans="1:14" x14ac:dyDescent="0.3">
      <c r="A59" s="15" t="s">
        <v>8</v>
      </c>
      <c r="B59" s="11">
        <v>0.87280000000000002</v>
      </c>
      <c r="C59" s="29">
        <f>IF(D59=0,B59)</f>
        <v>0.87280000000000002</v>
      </c>
      <c r="D59" s="27">
        <v>0</v>
      </c>
      <c r="E59" s="27">
        <v>0.87280000000000002</v>
      </c>
      <c r="F59" s="29">
        <f t="shared" si="10"/>
        <v>0.87280000000000002</v>
      </c>
      <c r="G59" s="27">
        <v>0.94259999999999999</v>
      </c>
      <c r="H59" s="14"/>
    </row>
    <row r="60" spans="1:14" ht="21.6" x14ac:dyDescent="0.3">
      <c r="A60" s="15" t="s">
        <v>14</v>
      </c>
      <c r="B60" s="11">
        <v>1.43</v>
      </c>
      <c r="C60" s="29">
        <v>1.04</v>
      </c>
      <c r="D60" s="27">
        <v>0.39410000000000001</v>
      </c>
      <c r="E60" s="27">
        <v>1.075</v>
      </c>
      <c r="F60" s="26">
        <v>1.0093000000000001</v>
      </c>
      <c r="G60" s="27">
        <v>1.04</v>
      </c>
      <c r="H60" s="14"/>
    </row>
    <row r="61" spans="1:14" ht="21.6" x14ac:dyDescent="0.3">
      <c r="A61" s="33" t="s">
        <v>16</v>
      </c>
      <c r="B61" s="35"/>
      <c r="C61" s="36"/>
      <c r="D61" s="37"/>
      <c r="E61" s="37"/>
      <c r="F61" s="38"/>
      <c r="G61" s="37"/>
      <c r="H61" s="14"/>
    </row>
    <row r="62" spans="1:14" x14ac:dyDescent="0.3">
      <c r="A62" s="15" t="s">
        <v>17</v>
      </c>
      <c r="B62" s="11">
        <v>0.4</v>
      </c>
      <c r="C62" s="29">
        <f t="shared" ref="C62" si="11">IF(D62=0,B62)</f>
        <v>0.4</v>
      </c>
      <c r="D62" s="27">
        <v>0</v>
      </c>
      <c r="E62" s="27">
        <v>0.53991599999999995</v>
      </c>
      <c r="F62" s="26">
        <f t="shared" ref="F62" si="12">IF(D62=0,E62)</f>
        <v>0.53991599999999995</v>
      </c>
      <c r="G62" s="27">
        <v>0.58310899999999999</v>
      </c>
      <c r="H62" s="14"/>
    </row>
    <row r="63" spans="1:14" x14ac:dyDescent="0.3">
      <c r="A63" s="30"/>
      <c r="B63" s="31"/>
      <c r="C63" s="31"/>
      <c r="D63" s="32">
        <v>2015</v>
      </c>
      <c r="E63" s="31"/>
      <c r="F63" s="31"/>
      <c r="G63" s="31"/>
    </row>
    <row r="64" spans="1:14" x14ac:dyDescent="0.3">
      <c r="A64" s="16" t="s">
        <v>4</v>
      </c>
      <c r="B64" s="26">
        <v>0.5988</v>
      </c>
      <c r="C64" s="26">
        <f t="shared" ref="C64:C70" si="13">IF(D64=0,B64)</f>
        <v>0.5988</v>
      </c>
      <c r="D64" s="26">
        <v>0</v>
      </c>
      <c r="E64" s="26">
        <v>0.60319999999999996</v>
      </c>
      <c r="F64" s="26">
        <f t="shared" ref="F64:F74" si="14">IF(D64=0,E64)</f>
        <v>0.60319999999999996</v>
      </c>
      <c r="G64" s="26">
        <v>0.65139999999999998</v>
      </c>
      <c r="H64" s="14"/>
    </row>
    <row r="65" spans="1:8" ht="21.6" x14ac:dyDescent="0.3">
      <c r="A65" s="15" t="s">
        <v>12</v>
      </c>
      <c r="B65" s="27">
        <v>0.23649999999999999</v>
      </c>
      <c r="C65" s="29">
        <f t="shared" si="13"/>
        <v>0.23649999999999999</v>
      </c>
      <c r="D65" s="27">
        <v>0</v>
      </c>
      <c r="E65" s="27">
        <v>0.23830000000000001</v>
      </c>
      <c r="F65" s="29">
        <f t="shared" si="14"/>
        <v>0.23830000000000001</v>
      </c>
      <c r="G65" s="27">
        <v>0.25729999999999997</v>
      </c>
      <c r="H65" s="14"/>
    </row>
    <row r="66" spans="1:8" ht="21.6" x14ac:dyDescent="0.3">
      <c r="A66" s="15" t="s">
        <v>5</v>
      </c>
      <c r="B66" s="27">
        <v>0.5343</v>
      </c>
      <c r="C66" s="29">
        <f t="shared" si="13"/>
        <v>0.5343</v>
      </c>
      <c r="D66" s="27">
        <v>0</v>
      </c>
      <c r="E66" s="27">
        <v>0.54379999999999995</v>
      </c>
      <c r="F66" s="29">
        <f t="shared" si="14"/>
        <v>0.54379999999999995</v>
      </c>
      <c r="G66" s="27">
        <v>0.36809999999999998</v>
      </c>
      <c r="H66" s="14"/>
    </row>
    <row r="67" spans="1:8" x14ac:dyDescent="0.3">
      <c r="A67" s="16" t="s">
        <v>15</v>
      </c>
      <c r="B67" s="27">
        <v>8.4500000000000006E-2</v>
      </c>
      <c r="C67" s="29">
        <f t="shared" si="13"/>
        <v>8.4500000000000006E-2</v>
      </c>
      <c r="D67" s="27">
        <v>0</v>
      </c>
      <c r="E67" s="27">
        <v>8.4500000000000006E-2</v>
      </c>
      <c r="F67" s="29">
        <f t="shared" si="14"/>
        <v>8.4500000000000006E-2</v>
      </c>
      <c r="G67" s="27">
        <v>0.91200000000000003</v>
      </c>
      <c r="H67" s="14"/>
    </row>
    <row r="68" spans="1:8" ht="21.6" x14ac:dyDescent="0.3">
      <c r="A68" s="15" t="s">
        <v>6</v>
      </c>
      <c r="B68" s="27">
        <v>8.0260000000000001E-3</v>
      </c>
      <c r="C68" s="29">
        <f t="shared" si="13"/>
        <v>8.0260000000000001E-3</v>
      </c>
      <c r="D68" s="27">
        <v>0</v>
      </c>
      <c r="E68" s="27"/>
      <c r="F68" s="29">
        <f t="shared" si="14"/>
        <v>0</v>
      </c>
      <c r="G68" s="27">
        <v>8.6700000000000006E-3</v>
      </c>
      <c r="H68" s="14"/>
    </row>
    <row r="69" spans="1:8" x14ac:dyDescent="0.3">
      <c r="A69" s="15" t="s">
        <v>7</v>
      </c>
      <c r="B69" s="27">
        <v>0.18099999999999999</v>
      </c>
      <c r="C69" s="29">
        <f t="shared" si="13"/>
        <v>0.18099999999999999</v>
      </c>
      <c r="D69" s="27">
        <v>0</v>
      </c>
      <c r="E69" s="27">
        <v>0.18099999999999999</v>
      </c>
      <c r="F69" s="29">
        <f t="shared" si="14"/>
        <v>0.18099999999999999</v>
      </c>
      <c r="G69" s="27">
        <v>0.1978</v>
      </c>
      <c r="H69" s="14"/>
    </row>
    <row r="70" spans="1:8" x14ac:dyDescent="0.3">
      <c r="A70" s="15" t="s">
        <v>13</v>
      </c>
      <c r="B70" s="27">
        <v>1.04</v>
      </c>
      <c r="C70" s="29">
        <f t="shared" si="13"/>
        <v>1.04</v>
      </c>
      <c r="D70" s="27">
        <v>0</v>
      </c>
      <c r="E70" s="27"/>
      <c r="F70" s="29">
        <f t="shared" si="14"/>
        <v>0</v>
      </c>
      <c r="G70" s="27">
        <v>1.0401</v>
      </c>
      <c r="H70" s="14"/>
    </row>
    <row r="71" spans="1:8" x14ac:dyDescent="0.3">
      <c r="A71" s="15" t="s">
        <v>8</v>
      </c>
      <c r="B71" s="27">
        <v>0.68010000000000004</v>
      </c>
      <c r="C71" s="29">
        <f>IF(D71=0,B71)</f>
        <v>0.68010000000000004</v>
      </c>
      <c r="D71" s="27">
        <v>0</v>
      </c>
      <c r="E71" s="27">
        <v>0.62990000000000002</v>
      </c>
      <c r="F71" s="29">
        <f t="shared" si="14"/>
        <v>0.62990000000000002</v>
      </c>
      <c r="G71" s="27">
        <v>0.5756</v>
      </c>
      <c r="H71" s="14"/>
    </row>
    <row r="72" spans="1:8" ht="21.6" x14ac:dyDescent="0.3">
      <c r="A72" s="15" t="s">
        <v>14</v>
      </c>
      <c r="B72" s="27">
        <v>1.26</v>
      </c>
      <c r="C72" s="29">
        <v>1.04</v>
      </c>
      <c r="D72" s="27">
        <v>0.22</v>
      </c>
      <c r="E72" s="27">
        <v>1.0093000000000001</v>
      </c>
      <c r="F72" s="26">
        <v>1.0093000000000001</v>
      </c>
      <c r="G72" s="27">
        <v>1.0401</v>
      </c>
      <c r="H72" s="14"/>
    </row>
    <row r="73" spans="1:8" ht="21.6" x14ac:dyDescent="0.3">
      <c r="A73" s="33" t="s">
        <v>16</v>
      </c>
      <c r="B73" s="37"/>
      <c r="C73" s="36"/>
      <c r="D73" s="37"/>
      <c r="E73" s="37"/>
      <c r="F73" s="38"/>
      <c r="G73" s="37"/>
      <c r="H73" s="14"/>
    </row>
    <row r="74" spans="1:8" x14ac:dyDescent="0.3">
      <c r="A74" s="15" t="s">
        <v>17</v>
      </c>
      <c r="B74" s="27">
        <v>0.36635000000000001</v>
      </c>
      <c r="C74" s="29">
        <f t="shared" ref="C74" si="15">IF(D74=0,B74)</f>
        <v>0.36635000000000001</v>
      </c>
      <c r="D74" s="27"/>
      <c r="E74" s="27">
        <v>0.36636000000000002</v>
      </c>
      <c r="F74" s="26">
        <f t="shared" si="14"/>
        <v>0.36636000000000002</v>
      </c>
      <c r="G74" s="27">
        <v>0.39566800000000002</v>
      </c>
      <c r="H74" s="14"/>
    </row>
  </sheetData>
  <pageMargins left="0.7" right="0.7" top="0.75" bottom="0.75" header="0.3" footer="0.3"/>
  <pageSetup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7"/>
  <sheetViews>
    <sheetView workbookViewId="0">
      <selection activeCell="I18" sqref="I18"/>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4" x14ac:dyDescent="0.3">
      <c r="A1" s="12" t="s">
        <v>18</v>
      </c>
      <c r="B1" s="2"/>
    </row>
    <row r="2" spans="1:14" ht="43.5" customHeight="1" x14ac:dyDescent="0.3">
      <c r="A2" s="18" t="s">
        <v>9</v>
      </c>
      <c r="B2" s="19" t="s">
        <v>0</v>
      </c>
      <c r="C2" s="20" t="s">
        <v>10</v>
      </c>
      <c r="D2" s="20" t="s">
        <v>1</v>
      </c>
      <c r="E2" s="20" t="s">
        <v>2</v>
      </c>
      <c r="F2" s="20" t="s">
        <v>11</v>
      </c>
      <c r="G2" s="20" t="s">
        <v>3</v>
      </c>
      <c r="H2" s="13"/>
      <c r="I2" s="13"/>
      <c r="J2" s="13"/>
    </row>
    <row r="3" spans="1:14" x14ac:dyDescent="0.3">
      <c r="A3" s="34"/>
      <c r="B3" s="6"/>
      <c r="C3" s="6"/>
      <c r="D3" s="7">
        <v>2016</v>
      </c>
      <c r="E3" s="7"/>
      <c r="F3" s="6"/>
      <c r="G3" s="6"/>
    </row>
    <row r="4" spans="1:14" x14ac:dyDescent="0.3">
      <c r="A4" s="16" t="s">
        <v>4</v>
      </c>
      <c r="B4" s="11">
        <v>0.8</v>
      </c>
      <c r="C4" s="26">
        <f t="shared" ref="C4:C10" si="0">IF(D4=0,B4)</f>
        <v>0.8</v>
      </c>
      <c r="D4" s="26">
        <v>0</v>
      </c>
      <c r="E4" s="26">
        <v>1.0194000000000001</v>
      </c>
      <c r="F4" s="26">
        <f t="shared" ref="F4:F11" si="1">IF(D4=0,E4)</f>
        <v>1.0194000000000001</v>
      </c>
      <c r="G4" s="26">
        <v>1.1009</v>
      </c>
      <c r="H4" s="14"/>
    </row>
    <row r="5" spans="1:14" ht="28.5" customHeight="1" x14ac:dyDescent="0.3">
      <c r="A5" s="15" t="s">
        <v>12</v>
      </c>
      <c r="B5" s="11">
        <v>0.3</v>
      </c>
      <c r="C5" s="29">
        <f t="shared" si="0"/>
        <v>0.3</v>
      </c>
      <c r="D5" s="27">
        <v>0</v>
      </c>
      <c r="E5" s="27">
        <v>0.4032</v>
      </c>
      <c r="F5" s="29">
        <f t="shared" si="1"/>
        <v>0.4032</v>
      </c>
      <c r="G5" s="27">
        <v>0.43540000000000001</v>
      </c>
      <c r="H5" s="14"/>
      <c r="I5" s="27"/>
      <c r="J5" s="27"/>
      <c r="K5" s="27"/>
      <c r="L5" s="27"/>
      <c r="M5" s="27"/>
      <c r="N5" s="27"/>
    </row>
    <row r="6" spans="1:14" ht="21.6" x14ac:dyDescent="0.3">
      <c r="A6" s="15" t="s">
        <v>5</v>
      </c>
      <c r="B6" s="11">
        <v>0.6</v>
      </c>
      <c r="C6" s="29">
        <f t="shared" si="0"/>
        <v>0.6</v>
      </c>
      <c r="D6" s="27">
        <v>0</v>
      </c>
      <c r="E6" s="27">
        <v>0.90890000000000004</v>
      </c>
      <c r="F6" s="29">
        <f t="shared" si="1"/>
        <v>0.90890000000000004</v>
      </c>
      <c r="G6" s="27">
        <v>0.98309999999999997</v>
      </c>
      <c r="H6" s="14"/>
      <c r="I6" s="27"/>
      <c r="J6" s="27"/>
      <c r="K6" s="27"/>
      <c r="L6" s="27"/>
      <c r="M6" s="27"/>
      <c r="N6" s="27"/>
    </row>
    <row r="7" spans="1:14" x14ac:dyDescent="0.3">
      <c r="A7" s="16" t="s">
        <v>15</v>
      </c>
      <c r="B7" s="11">
        <v>0.14369999999999999</v>
      </c>
      <c r="C7" s="29">
        <f t="shared" si="0"/>
        <v>0.14369999999999999</v>
      </c>
      <c r="D7" s="27">
        <v>0</v>
      </c>
      <c r="E7" s="27">
        <v>0.14369999999999999</v>
      </c>
      <c r="F7" s="29">
        <f t="shared" si="1"/>
        <v>0.14369999999999999</v>
      </c>
      <c r="G7" s="27">
        <v>0.15509999999999999</v>
      </c>
      <c r="H7" s="14"/>
      <c r="I7" s="27"/>
      <c r="J7" s="27"/>
      <c r="K7" s="27"/>
      <c r="L7" s="27"/>
      <c r="M7" s="27"/>
      <c r="N7" s="27"/>
    </row>
    <row r="8" spans="1:14" ht="21.6" x14ac:dyDescent="0.3">
      <c r="A8" s="15" t="s">
        <v>6</v>
      </c>
      <c r="B8" s="11">
        <v>7.4999999999999997E-3</v>
      </c>
      <c r="C8" s="29">
        <f t="shared" si="0"/>
        <v>7.4999999999999997E-3</v>
      </c>
      <c r="D8" s="27">
        <v>0</v>
      </c>
      <c r="E8" s="27">
        <v>7.9399999999999991E-3</v>
      </c>
      <c r="F8" s="29">
        <f t="shared" si="1"/>
        <v>7.9399999999999991E-3</v>
      </c>
      <c r="G8" s="27">
        <v>8.5751999999999998E-3</v>
      </c>
      <c r="H8" s="14"/>
      <c r="I8" s="27"/>
      <c r="J8" s="27"/>
      <c r="K8" s="27"/>
      <c r="L8" s="27"/>
      <c r="M8" s="27"/>
      <c r="N8" s="27"/>
    </row>
    <row r="9" spans="1:14" x14ac:dyDescent="0.3">
      <c r="A9" s="15" t="s">
        <v>7</v>
      </c>
      <c r="B9" s="11">
        <v>0.1812</v>
      </c>
      <c r="C9" s="29">
        <f t="shared" si="0"/>
        <v>0.1812</v>
      </c>
      <c r="D9" s="27">
        <v>0</v>
      </c>
      <c r="E9" s="27">
        <v>0.1812</v>
      </c>
      <c r="F9" s="29">
        <f t="shared" si="1"/>
        <v>0.1812</v>
      </c>
      <c r="G9" s="27">
        <v>0.1956</v>
      </c>
      <c r="H9" s="14"/>
      <c r="I9" s="27"/>
      <c r="J9" s="27"/>
      <c r="K9" s="27"/>
      <c r="L9" s="27"/>
      <c r="M9" s="27"/>
      <c r="N9" s="27"/>
    </row>
    <row r="10" spans="1:14" x14ac:dyDescent="0.3">
      <c r="A10" s="15" t="s">
        <v>13</v>
      </c>
      <c r="B10" s="11">
        <v>1.04</v>
      </c>
      <c r="C10" s="29">
        <f t="shared" si="0"/>
        <v>1.04</v>
      </c>
      <c r="D10" s="27">
        <v>0</v>
      </c>
      <c r="E10" s="27">
        <v>1.0483899999999999</v>
      </c>
      <c r="F10" s="29">
        <f t="shared" si="1"/>
        <v>1.0483899999999999</v>
      </c>
      <c r="G10" s="27">
        <v>1.04</v>
      </c>
      <c r="H10" s="14"/>
      <c r="I10" s="27"/>
      <c r="J10" s="27"/>
      <c r="K10" s="27"/>
      <c r="L10" s="27"/>
      <c r="M10" s="27"/>
      <c r="N10" s="27"/>
    </row>
    <row r="11" spans="1:14" x14ac:dyDescent="0.3">
      <c r="A11" s="15" t="s">
        <v>8</v>
      </c>
      <c r="B11" s="11">
        <v>0.87280000000000002</v>
      </c>
      <c r="C11" s="29">
        <f>IF(D11=0,B11)</f>
        <v>0.87280000000000002</v>
      </c>
      <c r="D11" s="27">
        <v>0</v>
      </c>
      <c r="E11" s="27">
        <v>0.87280000000000002</v>
      </c>
      <c r="F11" s="29">
        <f t="shared" si="1"/>
        <v>0.87280000000000002</v>
      </c>
      <c r="G11" s="27">
        <v>0.94259999999999999</v>
      </c>
      <c r="H11" s="14"/>
      <c r="I11" s="27"/>
      <c r="J11" s="27"/>
      <c r="K11" s="27"/>
      <c r="L11" s="27"/>
      <c r="M11" s="27"/>
      <c r="N11" s="27"/>
    </row>
    <row r="12" spans="1:14" ht="21.6" x14ac:dyDescent="0.3">
      <c r="A12" s="15" t="s">
        <v>14</v>
      </c>
      <c r="B12" s="11">
        <v>1.43</v>
      </c>
      <c r="C12" s="29">
        <v>1.04</v>
      </c>
      <c r="D12" s="27">
        <v>0.39410000000000001</v>
      </c>
      <c r="E12" s="27">
        <v>1.075</v>
      </c>
      <c r="F12" s="26">
        <v>1.0093000000000001</v>
      </c>
      <c r="G12" s="27">
        <v>1.04</v>
      </c>
      <c r="H12" s="14"/>
      <c r="I12" s="27"/>
      <c r="J12" s="27"/>
      <c r="K12" s="27"/>
      <c r="L12" s="27"/>
      <c r="M12" s="27"/>
      <c r="N12" s="27"/>
    </row>
    <row r="13" spans="1:14" ht="21.6" x14ac:dyDescent="0.3">
      <c r="A13" s="33" t="s">
        <v>16</v>
      </c>
      <c r="B13" s="35"/>
      <c r="C13" s="36"/>
      <c r="D13" s="37"/>
      <c r="E13" s="37"/>
      <c r="F13" s="38"/>
      <c r="G13" s="37"/>
      <c r="H13" s="14"/>
      <c r="I13" s="27"/>
      <c r="J13" s="27"/>
      <c r="K13" s="27"/>
      <c r="L13" s="27"/>
      <c r="M13" s="27"/>
      <c r="N13" s="27"/>
    </row>
    <row r="14" spans="1:14" x14ac:dyDescent="0.3">
      <c r="A14" s="15" t="s">
        <v>17</v>
      </c>
      <c r="B14" s="11">
        <v>0.4</v>
      </c>
      <c r="C14" s="29">
        <f t="shared" ref="C14" si="2">IF(D14=0,B14)</f>
        <v>0.4</v>
      </c>
      <c r="D14" s="27">
        <v>0</v>
      </c>
      <c r="E14" s="27">
        <v>0.53991599999999995</v>
      </c>
      <c r="F14" s="26">
        <f t="shared" ref="F14" si="3">IF(D14=0,E14)</f>
        <v>0.53991599999999995</v>
      </c>
      <c r="G14" s="27">
        <v>0.58310899999999999</v>
      </c>
      <c r="H14" s="14"/>
      <c r="I14" s="27"/>
      <c r="J14" s="27"/>
      <c r="K14" s="27"/>
      <c r="L14" s="27"/>
      <c r="M14" s="27"/>
      <c r="N14" s="27"/>
    </row>
    <row r="15" spans="1:14" x14ac:dyDescent="0.3">
      <c r="A15" s="30"/>
      <c r="B15" s="31"/>
      <c r="C15" s="31"/>
      <c r="D15" s="32">
        <v>2015</v>
      </c>
      <c r="E15" s="31"/>
      <c r="F15" s="31"/>
      <c r="G15" s="31"/>
      <c r="I15" s="27"/>
      <c r="J15" s="27"/>
      <c r="K15" s="27"/>
      <c r="L15" s="27"/>
      <c r="M15" s="27"/>
      <c r="N15" s="27"/>
    </row>
    <row r="16" spans="1:14" x14ac:dyDescent="0.3">
      <c r="A16" s="16" t="s">
        <v>4</v>
      </c>
      <c r="B16" s="26">
        <v>0.5988</v>
      </c>
      <c r="C16" s="26">
        <f t="shared" ref="C16:C22" si="4">IF(D16=0,B16)</f>
        <v>0.5988</v>
      </c>
      <c r="D16" s="26">
        <v>0</v>
      </c>
      <c r="E16" s="26">
        <v>0.60319999999999996</v>
      </c>
      <c r="F16" s="26">
        <f t="shared" ref="F16:F26" si="5">IF(D16=0,E16)</f>
        <v>0.60319999999999996</v>
      </c>
      <c r="G16" s="26">
        <v>0.65139999999999998</v>
      </c>
      <c r="H16" s="14"/>
    </row>
    <row r="17" spans="1:8" ht="21.6" x14ac:dyDescent="0.3">
      <c r="A17" s="15" t="s">
        <v>12</v>
      </c>
      <c r="B17" s="27">
        <v>0.23649999999999999</v>
      </c>
      <c r="C17" s="29">
        <f t="shared" si="4"/>
        <v>0.23649999999999999</v>
      </c>
      <c r="D17" s="27">
        <v>0</v>
      </c>
      <c r="E17" s="27">
        <v>0.23830000000000001</v>
      </c>
      <c r="F17" s="29">
        <f t="shared" si="5"/>
        <v>0.23830000000000001</v>
      </c>
      <c r="G17" s="27">
        <v>0.25729999999999997</v>
      </c>
      <c r="H17" s="14"/>
    </row>
    <row r="18" spans="1:8" ht="21.6" x14ac:dyDescent="0.3">
      <c r="A18" s="15" t="s">
        <v>5</v>
      </c>
      <c r="B18" s="27">
        <v>0.5343</v>
      </c>
      <c r="C18" s="29">
        <f t="shared" si="4"/>
        <v>0.5343</v>
      </c>
      <c r="D18" s="27">
        <v>0</v>
      </c>
      <c r="E18" s="27">
        <v>0.54379999999999995</v>
      </c>
      <c r="F18" s="29">
        <f t="shared" si="5"/>
        <v>0.54379999999999995</v>
      </c>
      <c r="G18" s="27">
        <v>0.36809999999999998</v>
      </c>
      <c r="H18" s="14"/>
    </row>
    <row r="19" spans="1:8" x14ac:dyDescent="0.3">
      <c r="A19" s="16" t="s">
        <v>15</v>
      </c>
      <c r="B19" s="27">
        <v>8.4500000000000006E-2</v>
      </c>
      <c r="C19" s="29">
        <f t="shared" si="4"/>
        <v>8.4500000000000006E-2</v>
      </c>
      <c r="D19" s="27">
        <v>0</v>
      </c>
      <c r="E19" s="27">
        <v>8.4500000000000006E-2</v>
      </c>
      <c r="F19" s="29">
        <f t="shared" si="5"/>
        <v>8.4500000000000006E-2</v>
      </c>
      <c r="G19" s="27">
        <v>0.91200000000000003</v>
      </c>
      <c r="H19" s="14"/>
    </row>
    <row r="20" spans="1:8" ht="21.6" x14ac:dyDescent="0.3">
      <c r="A20" s="15" t="s">
        <v>6</v>
      </c>
      <c r="B20" s="27">
        <v>8.0260000000000001E-3</v>
      </c>
      <c r="C20" s="29">
        <f t="shared" si="4"/>
        <v>8.0260000000000001E-3</v>
      </c>
      <c r="D20" s="27">
        <v>0</v>
      </c>
      <c r="E20" s="27"/>
      <c r="F20" s="29">
        <f t="shared" si="5"/>
        <v>0</v>
      </c>
      <c r="G20" s="27">
        <v>8.6700000000000006E-3</v>
      </c>
      <c r="H20" s="14"/>
    </row>
    <row r="21" spans="1:8" x14ac:dyDescent="0.3">
      <c r="A21" s="15" t="s">
        <v>7</v>
      </c>
      <c r="B21" s="27">
        <v>0.18099999999999999</v>
      </c>
      <c r="C21" s="29">
        <f t="shared" si="4"/>
        <v>0.18099999999999999</v>
      </c>
      <c r="D21" s="27">
        <v>0</v>
      </c>
      <c r="E21" s="27">
        <v>0.18099999999999999</v>
      </c>
      <c r="F21" s="29">
        <f t="shared" si="5"/>
        <v>0.18099999999999999</v>
      </c>
      <c r="G21" s="27">
        <v>0.1978</v>
      </c>
      <c r="H21" s="14"/>
    </row>
    <row r="22" spans="1:8" x14ac:dyDescent="0.3">
      <c r="A22" s="15" t="s">
        <v>13</v>
      </c>
      <c r="B22" s="27">
        <v>1.04</v>
      </c>
      <c r="C22" s="29">
        <f t="shared" si="4"/>
        <v>1.04</v>
      </c>
      <c r="D22" s="27">
        <v>0</v>
      </c>
      <c r="E22" s="27"/>
      <c r="F22" s="29">
        <f t="shared" si="5"/>
        <v>0</v>
      </c>
      <c r="G22" s="27">
        <v>1.0401</v>
      </c>
      <c r="H22" s="14"/>
    </row>
    <row r="23" spans="1:8" x14ac:dyDescent="0.3">
      <c r="A23" s="15" t="s">
        <v>8</v>
      </c>
      <c r="B23" s="27">
        <v>0.68010000000000004</v>
      </c>
      <c r="C23" s="29">
        <f>IF(D23=0,B23)</f>
        <v>0.68010000000000004</v>
      </c>
      <c r="D23" s="27">
        <v>0</v>
      </c>
      <c r="E23" s="27">
        <v>0.62990000000000002</v>
      </c>
      <c r="F23" s="29">
        <f t="shared" si="5"/>
        <v>0.62990000000000002</v>
      </c>
      <c r="G23" s="27">
        <v>0.5756</v>
      </c>
      <c r="H23" s="14"/>
    </row>
    <row r="24" spans="1:8" ht="21.6" x14ac:dyDescent="0.3">
      <c r="A24" s="15" t="s">
        <v>14</v>
      </c>
      <c r="B24" s="27">
        <v>1.26</v>
      </c>
      <c r="C24" s="29">
        <v>1.04</v>
      </c>
      <c r="D24" s="27">
        <v>0.22</v>
      </c>
      <c r="E24" s="27">
        <v>1.0093000000000001</v>
      </c>
      <c r="F24" s="26">
        <v>1.0093000000000001</v>
      </c>
      <c r="G24" s="27">
        <v>1.0401</v>
      </c>
      <c r="H24" s="14"/>
    </row>
    <row r="25" spans="1:8" ht="21.6" x14ac:dyDescent="0.3">
      <c r="A25" s="33" t="s">
        <v>16</v>
      </c>
      <c r="B25" s="37"/>
      <c r="C25" s="36"/>
      <c r="D25" s="37"/>
      <c r="E25" s="37"/>
      <c r="F25" s="38"/>
      <c r="G25" s="37"/>
      <c r="H25" s="14"/>
    </row>
    <row r="26" spans="1:8" x14ac:dyDescent="0.3">
      <c r="A26" s="15" t="s">
        <v>17</v>
      </c>
      <c r="B26" s="27">
        <v>0.36635000000000001</v>
      </c>
      <c r="C26" s="29">
        <f t="shared" ref="C26" si="6">IF(D26=0,B26)</f>
        <v>0.36635000000000001</v>
      </c>
      <c r="D26" s="27"/>
      <c r="E26" s="27">
        <v>0.36636000000000002</v>
      </c>
      <c r="F26" s="26">
        <f t="shared" si="5"/>
        <v>0.36636000000000002</v>
      </c>
      <c r="G26" s="27">
        <v>0.39566800000000002</v>
      </c>
      <c r="H26" s="14"/>
    </row>
    <row r="27" spans="1:8" x14ac:dyDescent="0.3">
      <c r="A27" s="4"/>
      <c r="B27" s="4"/>
      <c r="C27" s="4"/>
      <c r="D27" s="5">
        <v>2014</v>
      </c>
      <c r="E27" s="5"/>
      <c r="F27" s="4"/>
      <c r="G27" s="4"/>
    </row>
    <row r="28" spans="1:8" x14ac:dyDescent="0.3">
      <c r="A28" s="16" t="s">
        <v>4</v>
      </c>
      <c r="B28" s="26">
        <v>0.3805</v>
      </c>
      <c r="C28" s="26">
        <f t="shared" ref="C28:C38" si="7">IF(D28=0,B28)</f>
        <v>0.3805</v>
      </c>
      <c r="D28" s="26">
        <v>0</v>
      </c>
      <c r="E28" s="26">
        <v>0.3805</v>
      </c>
      <c r="F28" s="26">
        <f t="shared" ref="F28:F38" si="8">IF(D28=0,E28)</f>
        <v>0.3805</v>
      </c>
      <c r="G28" s="26">
        <v>0.41089999999999999</v>
      </c>
      <c r="H28" s="14"/>
    </row>
    <row r="29" spans="1:8" ht="21.6" x14ac:dyDescent="0.3">
      <c r="A29" s="15" t="s">
        <v>12</v>
      </c>
      <c r="B29" s="27">
        <v>0.15010000000000001</v>
      </c>
      <c r="C29" s="29">
        <f t="shared" si="7"/>
        <v>0.15010000000000001</v>
      </c>
      <c r="D29" s="27">
        <v>0</v>
      </c>
      <c r="E29" s="27">
        <v>0.15010000000000001</v>
      </c>
      <c r="F29" s="29">
        <f t="shared" si="8"/>
        <v>0.15010000000000001</v>
      </c>
      <c r="G29" s="27">
        <v>0.16209999999999999</v>
      </c>
      <c r="H29" s="14"/>
    </row>
    <row r="30" spans="1:8" ht="21.6" x14ac:dyDescent="0.3">
      <c r="A30" s="15" t="s">
        <v>5</v>
      </c>
      <c r="B30" s="27">
        <v>0.33700000000000002</v>
      </c>
      <c r="C30" s="29">
        <f t="shared" si="7"/>
        <v>0.33700000000000002</v>
      </c>
      <c r="D30" s="27">
        <v>0</v>
      </c>
      <c r="E30" s="27">
        <v>0.33239999999999997</v>
      </c>
      <c r="F30" s="29">
        <v>0.34089999999999998</v>
      </c>
      <c r="G30" s="27">
        <v>0.36809999999999998</v>
      </c>
      <c r="H30" s="14"/>
    </row>
    <row r="31" spans="1:8" x14ac:dyDescent="0.3">
      <c r="A31" s="16" t="s">
        <v>15</v>
      </c>
      <c r="B31" s="27">
        <v>5.33E-2</v>
      </c>
      <c r="C31" s="29">
        <f t="shared" si="7"/>
        <v>5.33E-2</v>
      </c>
      <c r="D31" s="27">
        <v>0</v>
      </c>
      <c r="E31" s="27">
        <v>5.33E-2</v>
      </c>
      <c r="F31" s="29">
        <f t="shared" si="8"/>
        <v>5.33E-2</v>
      </c>
      <c r="G31" s="27">
        <v>5.7500000000000002E-2</v>
      </c>
      <c r="H31" s="14"/>
    </row>
    <row r="32" spans="1:8" ht="21.6" x14ac:dyDescent="0.3">
      <c r="A32" s="15" t="s">
        <v>6</v>
      </c>
      <c r="B32" s="27">
        <v>8.0260000000000001E-3</v>
      </c>
      <c r="C32" s="29">
        <f t="shared" si="7"/>
        <v>8.0260000000000001E-3</v>
      </c>
      <c r="D32" s="27">
        <v>0</v>
      </c>
      <c r="E32" s="27">
        <v>7.5300000000000002E-3</v>
      </c>
      <c r="F32" s="29">
        <v>8.0260000000000001E-3</v>
      </c>
      <c r="G32" s="27">
        <v>8.6700000000000006E-3</v>
      </c>
      <c r="H32" s="14"/>
    </row>
    <row r="33" spans="1:8" x14ac:dyDescent="0.3">
      <c r="A33" s="15" t="s">
        <v>7</v>
      </c>
      <c r="B33" s="27">
        <v>0.1832</v>
      </c>
      <c r="C33" s="29">
        <f t="shared" si="7"/>
        <v>0.1832</v>
      </c>
      <c r="D33" s="27">
        <v>0</v>
      </c>
      <c r="E33" s="27">
        <v>0.1832</v>
      </c>
      <c r="F33" s="29">
        <f t="shared" si="8"/>
        <v>0.1832</v>
      </c>
      <c r="G33" s="27">
        <v>0.1978</v>
      </c>
      <c r="H33" s="14"/>
    </row>
    <row r="34" spans="1:8" x14ac:dyDescent="0.3">
      <c r="A34" s="15" t="s">
        <v>13</v>
      </c>
      <c r="B34" s="27">
        <v>1.04</v>
      </c>
      <c r="C34" s="29">
        <f t="shared" si="7"/>
        <v>1.04</v>
      </c>
      <c r="D34" s="27">
        <v>0</v>
      </c>
      <c r="E34" s="27">
        <v>1.04</v>
      </c>
      <c r="F34" s="29">
        <f t="shared" si="8"/>
        <v>1.04</v>
      </c>
      <c r="G34" s="27">
        <v>1.0401</v>
      </c>
      <c r="H34" s="14"/>
    </row>
    <row r="35" spans="1:8" x14ac:dyDescent="0.3">
      <c r="A35" s="15" t="s">
        <v>8</v>
      </c>
      <c r="B35" s="27">
        <v>0.57550000000000001</v>
      </c>
      <c r="C35" s="29">
        <f>IF(D35=0,B35)</f>
        <v>0.57550000000000001</v>
      </c>
      <c r="D35" s="27">
        <v>0</v>
      </c>
      <c r="E35" s="27">
        <v>0.53300000000000003</v>
      </c>
      <c r="F35" s="29">
        <f>IF(D35=0,E35)</f>
        <v>0.53300000000000003</v>
      </c>
      <c r="G35" s="27">
        <v>0.5756</v>
      </c>
      <c r="H35" s="14"/>
    </row>
    <row r="36" spans="1:8" ht="21.6" x14ac:dyDescent="0.3">
      <c r="A36" s="15" t="s">
        <v>14</v>
      </c>
      <c r="B36" s="27">
        <v>1.1499999999999999</v>
      </c>
      <c r="C36" s="29">
        <v>1.04</v>
      </c>
      <c r="D36" s="27">
        <v>0.11</v>
      </c>
      <c r="E36" s="27">
        <v>1.0658000000000001</v>
      </c>
      <c r="F36" s="29">
        <v>1.0658000000000001</v>
      </c>
      <c r="G36" s="27">
        <v>1.0401</v>
      </c>
      <c r="H36" s="14"/>
    </row>
    <row r="37" spans="1:8" ht="21.6" x14ac:dyDescent="0.3">
      <c r="A37" s="33" t="s">
        <v>16</v>
      </c>
      <c r="B37" s="37"/>
      <c r="C37" s="36"/>
      <c r="D37" s="37"/>
      <c r="E37" s="37"/>
      <c r="F37" s="36"/>
      <c r="G37" s="37"/>
      <c r="H37" s="14"/>
    </row>
    <row r="38" spans="1:8" x14ac:dyDescent="0.3">
      <c r="A38" s="15" t="s">
        <v>17</v>
      </c>
      <c r="B38" s="27">
        <v>0.26613999999999999</v>
      </c>
      <c r="C38" s="29">
        <f t="shared" si="7"/>
        <v>0.26613999999999999</v>
      </c>
      <c r="D38" s="27"/>
      <c r="E38" s="27">
        <v>0.26681300000000002</v>
      </c>
      <c r="F38" s="29">
        <f t="shared" si="8"/>
        <v>0.26681300000000002</v>
      </c>
      <c r="G38" s="27">
        <v>0.28816000000000003</v>
      </c>
      <c r="H38" s="14"/>
    </row>
    <row r="39" spans="1:8" x14ac:dyDescent="0.3">
      <c r="A39" s="6"/>
      <c r="B39" s="6"/>
      <c r="C39" s="24"/>
      <c r="D39" s="7">
        <v>2013</v>
      </c>
      <c r="E39" s="7"/>
      <c r="F39" s="24"/>
      <c r="G39" s="6"/>
    </row>
    <row r="40" spans="1:8" x14ac:dyDescent="0.3">
      <c r="A40" s="16" t="s">
        <v>4</v>
      </c>
      <c r="B40" s="26">
        <v>0.37</v>
      </c>
      <c r="C40" s="26">
        <f t="shared" ref="C40:C46" si="9">IF(D40=0,B40)</f>
        <v>0.37</v>
      </c>
      <c r="D40" s="26">
        <v>0</v>
      </c>
      <c r="E40" s="26">
        <v>0.34210000000000002</v>
      </c>
      <c r="F40" s="26">
        <f t="shared" ref="F40:F46" si="10">IF(D40=0,E40)</f>
        <v>0.34210000000000002</v>
      </c>
      <c r="G40" s="26">
        <v>0.36940000000000001</v>
      </c>
    </row>
    <row r="41" spans="1:8" ht="21.6" x14ac:dyDescent="0.3">
      <c r="A41" s="15" t="s">
        <v>12</v>
      </c>
      <c r="B41" s="27">
        <v>0.14599999999999999</v>
      </c>
      <c r="C41" s="29">
        <f t="shared" si="9"/>
        <v>0.14599999999999999</v>
      </c>
      <c r="D41" s="27">
        <v>0</v>
      </c>
      <c r="E41" s="27">
        <v>0.13619999999999999</v>
      </c>
      <c r="F41" s="29">
        <f t="shared" si="10"/>
        <v>0.13619999999999999</v>
      </c>
      <c r="G41" s="27">
        <v>0.14699999999999999</v>
      </c>
    </row>
    <row r="42" spans="1:8" ht="21.6" x14ac:dyDescent="0.3">
      <c r="A42" s="15" t="s">
        <v>5</v>
      </c>
      <c r="B42" s="27">
        <v>0.32319999999999999</v>
      </c>
      <c r="C42" s="29">
        <f t="shared" si="9"/>
        <v>0.32319999999999999</v>
      </c>
      <c r="D42" s="27">
        <v>0</v>
      </c>
      <c r="E42" s="27">
        <v>0.31390000000000001</v>
      </c>
      <c r="F42" s="29">
        <f t="shared" si="10"/>
        <v>0.31390000000000001</v>
      </c>
      <c r="G42" s="27">
        <v>0.33900000000000002</v>
      </c>
    </row>
    <row r="43" spans="1:8" x14ac:dyDescent="0.3">
      <c r="A43" s="16" t="s">
        <v>15</v>
      </c>
      <c r="B43" s="27">
        <v>5.1900000000000002E-2</v>
      </c>
      <c r="C43" s="29">
        <f t="shared" si="9"/>
        <v>5.1900000000000002E-2</v>
      </c>
      <c r="D43" s="27">
        <v>0</v>
      </c>
      <c r="E43" s="27">
        <v>5.1900000000000002E-2</v>
      </c>
      <c r="F43" s="29">
        <f t="shared" si="10"/>
        <v>5.1900000000000002E-2</v>
      </c>
      <c r="G43" s="27">
        <v>5.6000000000000001E-2</v>
      </c>
      <c r="H43" s="14"/>
    </row>
    <row r="44" spans="1:8" ht="21.6" x14ac:dyDescent="0.3">
      <c r="A44" s="15" t="s">
        <v>6</v>
      </c>
      <c r="B44" s="27">
        <v>8.0999999999999996E-3</v>
      </c>
      <c r="C44" s="29">
        <f t="shared" si="9"/>
        <v>8.0999999999999996E-3</v>
      </c>
      <c r="D44" s="27">
        <v>0</v>
      </c>
      <c r="E44" s="27">
        <v>7.5300000000000002E-3</v>
      </c>
      <c r="F44" s="29">
        <f t="shared" si="10"/>
        <v>7.5300000000000002E-3</v>
      </c>
      <c r="G44" s="27">
        <v>8.1300000000000001E-3</v>
      </c>
      <c r="H44" s="14"/>
    </row>
    <row r="45" spans="1:8" x14ac:dyDescent="0.3">
      <c r="A45" s="15" t="s">
        <v>7</v>
      </c>
      <c r="B45" s="27">
        <v>0.18379999999999999</v>
      </c>
      <c r="C45" s="29">
        <f t="shared" si="9"/>
        <v>0.18379999999999999</v>
      </c>
      <c r="D45" s="27">
        <v>0</v>
      </c>
      <c r="E45" s="27">
        <v>0.18379999999999999</v>
      </c>
      <c r="F45" s="29">
        <f t="shared" si="10"/>
        <v>0.18379999999999999</v>
      </c>
      <c r="G45" s="27">
        <v>0.19850000000000001</v>
      </c>
      <c r="H45" s="14"/>
    </row>
    <row r="46" spans="1:8" x14ac:dyDescent="0.3">
      <c r="A46" s="15" t="s">
        <v>13</v>
      </c>
      <c r="B46" s="27">
        <v>1.04</v>
      </c>
      <c r="C46" s="29">
        <f t="shared" si="9"/>
        <v>1.04</v>
      </c>
      <c r="D46" s="27">
        <v>0</v>
      </c>
      <c r="E46" s="27"/>
      <c r="F46" s="29">
        <f t="shared" si="10"/>
        <v>0</v>
      </c>
      <c r="G46" s="27"/>
      <c r="H46" s="14"/>
    </row>
    <row r="47" spans="1:8" ht="21.6" x14ac:dyDescent="0.3">
      <c r="A47" s="15" t="s">
        <v>14</v>
      </c>
      <c r="B47" s="27">
        <v>0.53669999999999995</v>
      </c>
      <c r="C47" s="29">
        <f>IF(D47=0,B47)</f>
        <v>0.53669999999999995</v>
      </c>
      <c r="D47" s="27">
        <v>0</v>
      </c>
      <c r="E47" s="27">
        <v>0.49709999999999999</v>
      </c>
      <c r="F47" s="29">
        <f>IF(D47=0,E47)</f>
        <v>0.49709999999999999</v>
      </c>
      <c r="G47" s="27">
        <v>0.53680000000000005</v>
      </c>
      <c r="H47" s="14"/>
    </row>
    <row r="48" spans="1:8" ht="21.6" x14ac:dyDescent="0.3">
      <c r="A48" s="33" t="s">
        <v>16</v>
      </c>
      <c r="B48" s="37"/>
      <c r="C48" s="36"/>
      <c r="D48" s="37"/>
      <c r="E48" s="37"/>
      <c r="F48" s="36"/>
      <c r="G48" s="37"/>
      <c r="H48" s="14"/>
    </row>
    <row r="49" spans="1:11" x14ac:dyDescent="0.3">
      <c r="A49" s="15" t="s">
        <v>17</v>
      </c>
      <c r="B49" s="27">
        <v>1.1499999999999999</v>
      </c>
      <c r="C49" s="29">
        <v>1.04</v>
      </c>
      <c r="D49" s="27">
        <v>0.11</v>
      </c>
      <c r="E49" s="27">
        <v>1.1758</v>
      </c>
      <c r="F49" s="29">
        <v>1.0658000000000001</v>
      </c>
      <c r="G49" s="27">
        <v>1.0401</v>
      </c>
      <c r="H49" s="14"/>
    </row>
    <row r="50" spans="1:11" x14ac:dyDescent="0.3">
      <c r="A50" s="15" t="s">
        <v>8</v>
      </c>
      <c r="B50" s="27">
        <v>0.26613999999999999</v>
      </c>
      <c r="C50" s="29">
        <f t="shared" ref="C50" si="11">IF(D50=0,B50)</f>
        <v>0.26613999999999999</v>
      </c>
      <c r="D50" s="27">
        <v>0</v>
      </c>
      <c r="E50" s="27">
        <v>0.26681300000000002</v>
      </c>
      <c r="F50" s="29">
        <f t="shared" ref="F50" si="12">IF(D50=0,E50)</f>
        <v>0.26681300000000002</v>
      </c>
      <c r="G50" s="27">
        <v>0.28816000000000003</v>
      </c>
      <c r="H50" s="14"/>
    </row>
    <row r="52" spans="1:11" x14ac:dyDescent="0.3">
      <c r="H52" s="14"/>
      <c r="K52" s="11"/>
    </row>
    <row r="53" spans="1:11" x14ac:dyDescent="0.3">
      <c r="H53" s="14"/>
    </row>
    <row r="54" spans="1:11" x14ac:dyDescent="0.3">
      <c r="H54" s="14"/>
    </row>
    <row r="55" spans="1:11" x14ac:dyDescent="0.3">
      <c r="H55" s="14"/>
    </row>
    <row r="56" spans="1:11" x14ac:dyDescent="0.3">
      <c r="H56" s="14"/>
    </row>
    <row r="57" spans="1:11" x14ac:dyDescent="0.3">
      <c r="H57" s="14"/>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Normal="100" zoomScaleSheetLayoutView="100" workbookViewId="0">
      <selection sqref="A1:XFD1048576"/>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4" x14ac:dyDescent="0.3">
      <c r="A1" s="12" t="s">
        <v>18</v>
      </c>
      <c r="B1" s="2"/>
    </row>
    <row r="2" spans="1:14" ht="43.5" customHeight="1" x14ac:dyDescent="0.3">
      <c r="A2" s="18" t="s">
        <v>9</v>
      </c>
      <c r="B2" s="19" t="s">
        <v>0</v>
      </c>
      <c r="C2" s="20" t="s">
        <v>10</v>
      </c>
      <c r="D2" s="20" t="s">
        <v>1</v>
      </c>
      <c r="E2" s="20" t="s">
        <v>2</v>
      </c>
      <c r="F2" s="20" t="s">
        <v>11</v>
      </c>
      <c r="G2" s="20" t="s">
        <v>3</v>
      </c>
      <c r="H2" s="13"/>
      <c r="I2" s="13"/>
      <c r="J2" s="13"/>
    </row>
    <row r="3" spans="1:14" x14ac:dyDescent="0.3">
      <c r="A3" s="30" t="s">
        <v>19</v>
      </c>
      <c r="B3" s="31"/>
      <c r="C3" s="31"/>
      <c r="D3" s="32">
        <v>2015</v>
      </c>
      <c r="E3" s="32"/>
      <c r="F3" s="31"/>
      <c r="G3" s="31"/>
    </row>
    <row r="4" spans="1:14" x14ac:dyDescent="0.3">
      <c r="A4" s="16" t="s">
        <v>4</v>
      </c>
      <c r="B4" s="26">
        <v>0.5988</v>
      </c>
      <c r="C4" s="26">
        <f t="shared" ref="C4:C10" si="0">IF(D4=0,B4)</f>
        <v>0.5988</v>
      </c>
      <c r="D4" s="26">
        <v>0</v>
      </c>
      <c r="E4" s="26">
        <v>0.60319999999999996</v>
      </c>
      <c r="F4" s="26">
        <f t="shared" ref="F4:F14" si="1">IF(D4=0,E4)</f>
        <v>0.60319999999999996</v>
      </c>
      <c r="G4" s="26">
        <v>0.65139999999999998</v>
      </c>
      <c r="H4" s="14"/>
    </row>
    <row r="5" spans="1:14" ht="28.5" customHeight="1" x14ac:dyDescent="0.3">
      <c r="A5" s="15" t="s">
        <v>12</v>
      </c>
      <c r="B5" s="27">
        <v>0.23649999999999999</v>
      </c>
      <c r="C5" s="29">
        <f t="shared" si="0"/>
        <v>0.23649999999999999</v>
      </c>
      <c r="D5" s="27">
        <v>0</v>
      </c>
      <c r="E5" s="27">
        <v>0.23830000000000001</v>
      </c>
      <c r="F5" s="29">
        <f t="shared" si="1"/>
        <v>0.23830000000000001</v>
      </c>
      <c r="G5" s="27">
        <v>0.25729999999999997</v>
      </c>
      <c r="H5" s="14"/>
      <c r="I5" s="27"/>
      <c r="J5" s="27"/>
      <c r="K5" s="27"/>
      <c r="L5" s="27"/>
      <c r="M5" s="27"/>
      <c r="N5" s="27"/>
    </row>
    <row r="6" spans="1:14" ht="21.6" x14ac:dyDescent="0.3">
      <c r="A6" s="15" t="s">
        <v>5</v>
      </c>
      <c r="B6" s="27">
        <v>0.5343</v>
      </c>
      <c r="C6" s="29">
        <f t="shared" si="0"/>
        <v>0.5343</v>
      </c>
      <c r="D6" s="27">
        <v>0</v>
      </c>
      <c r="E6" s="27">
        <v>0.54379999999999995</v>
      </c>
      <c r="F6" s="29">
        <f t="shared" si="1"/>
        <v>0.54379999999999995</v>
      </c>
      <c r="G6" s="27">
        <v>0.36809999999999998</v>
      </c>
      <c r="H6" s="14"/>
      <c r="I6" s="27"/>
      <c r="J6" s="27"/>
      <c r="K6" s="27"/>
      <c r="L6" s="27"/>
      <c r="M6" s="27"/>
      <c r="N6" s="27"/>
    </row>
    <row r="7" spans="1:14" x14ac:dyDescent="0.3">
      <c r="A7" s="16" t="s">
        <v>15</v>
      </c>
      <c r="B7" s="27">
        <v>8.4500000000000006E-2</v>
      </c>
      <c r="C7" s="29">
        <f t="shared" si="0"/>
        <v>8.4500000000000006E-2</v>
      </c>
      <c r="D7" s="27">
        <v>0</v>
      </c>
      <c r="E7" s="27">
        <v>8.4500000000000006E-2</v>
      </c>
      <c r="F7" s="29">
        <f t="shared" si="1"/>
        <v>8.4500000000000006E-2</v>
      </c>
      <c r="G7" s="27">
        <v>0.91200000000000003</v>
      </c>
      <c r="H7" s="14"/>
      <c r="I7" s="27"/>
      <c r="J7" s="27"/>
      <c r="K7" s="27"/>
      <c r="L7" s="27"/>
      <c r="M7" s="27"/>
      <c r="N7" s="27"/>
    </row>
    <row r="8" spans="1:14" ht="21.6" x14ac:dyDescent="0.3">
      <c r="A8" s="15" t="s">
        <v>6</v>
      </c>
      <c r="B8" s="27">
        <v>8.0260000000000001E-3</v>
      </c>
      <c r="C8" s="29">
        <f t="shared" si="0"/>
        <v>8.0260000000000001E-3</v>
      </c>
      <c r="D8" s="27">
        <v>0</v>
      </c>
      <c r="E8" s="27"/>
      <c r="F8" s="29">
        <f t="shared" si="1"/>
        <v>0</v>
      </c>
      <c r="G8" s="27">
        <v>8.6700000000000006E-3</v>
      </c>
      <c r="H8" s="14"/>
      <c r="I8" s="27"/>
      <c r="J8" s="27"/>
      <c r="K8" s="27"/>
      <c r="L8" s="27"/>
      <c r="M8" s="27"/>
      <c r="N8" s="27"/>
    </row>
    <row r="9" spans="1:14" x14ac:dyDescent="0.3">
      <c r="A9" s="15" t="s">
        <v>7</v>
      </c>
      <c r="B9" s="27">
        <v>0.18099999999999999</v>
      </c>
      <c r="C9" s="29">
        <f t="shared" si="0"/>
        <v>0.18099999999999999</v>
      </c>
      <c r="D9" s="27">
        <v>0</v>
      </c>
      <c r="E9" s="27">
        <v>0.18099999999999999</v>
      </c>
      <c r="F9" s="29">
        <f t="shared" si="1"/>
        <v>0.18099999999999999</v>
      </c>
      <c r="G9" s="27">
        <v>0.1978</v>
      </c>
      <c r="H9" s="14"/>
      <c r="I9" s="27"/>
      <c r="J9" s="27"/>
      <c r="K9" s="27"/>
      <c r="L9" s="27"/>
      <c r="M9" s="27"/>
      <c r="N9" s="27"/>
    </row>
    <row r="10" spans="1:14" x14ac:dyDescent="0.3">
      <c r="A10" s="15" t="s">
        <v>13</v>
      </c>
      <c r="B10" s="27">
        <v>1.04</v>
      </c>
      <c r="C10" s="29">
        <f t="shared" si="0"/>
        <v>1.04</v>
      </c>
      <c r="D10" s="27">
        <v>0</v>
      </c>
      <c r="E10" s="27"/>
      <c r="F10" s="29">
        <f t="shared" si="1"/>
        <v>0</v>
      </c>
      <c r="G10" s="27">
        <v>1.0401</v>
      </c>
      <c r="H10" s="14"/>
      <c r="I10" s="27"/>
      <c r="J10" s="27"/>
      <c r="K10" s="27"/>
      <c r="L10" s="27"/>
      <c r="M10" s="27"/>
      <c r="N10" s="27"/>
    </row>
    <row r="11" spans="1:14" x14ac:dyDescent="0.3">
      <c r="A11" s="15" t="s">
        <v>8</v>
      </c>
      <c r="B11" s="27">
        <v>0.68010000000000004</v>
      </c>
      <c r="C11" s="29">
        <f>IF(D11=0,B11)</f>
        <v>0.68010000000000004</v>
      </c>
      <c r="D11" s="27">
        <v>0</v>
      </c>
      <c r="E11" s="27">
        <v>0.62990000000000002</v>
      </c>
      <c r="F11" s="29">
        <f t="shared" si="1"/>
        <v>0.62990000000000002</v>
      </c>
      <c r="G11" s="27">
        <v>0.5756</v>
      </c>
      <c r="H11" s="14"/>
      <c r="I11" s="27"/>
      <c r="J11" s="27"/>
      <c r="K11" s="27"/>
      <c r="L11" s="27"/>
      <c r="M11" s="27"/>
      <c r="N11" s="27"/>
    </row>
    <row r="12" spans="1:14" ht="21.6" x14ac:dyDescent="0.3">
      <c r="A12" s="15" t="s">
        <v>14</v>
      </c>
      <c r="B12" s="27">
        <v>1.26</v>
      </c>
      <c r="C12" s="29">
        <v>1.04</v>
      </c>
      <c r="D12" s="27">
        <v>0.22</v>
      </c>
      <c r="E12" s="27">
        <v>1.0093000000000001</v>
      </c>
      <c r="F12" s="26">
        <v>1.0093000000000001</v>
      </c>
      <c r="G12" s="27">
        <v>1.0401</v>
      </c>
      <c r="H12" s="14"/>
      <c r="I12" s="27"/>
      <c r="J12" s="27"/>
      <c r="K12" s="27"/>
      <c r="L12" s="27"/>
      <c r="M12" s="27"/>
      <c r="N12" s="27"/>
    </row>
    <row r="13" spans="1:14" ht="21.6" x14ac:dyDescent="0.3">
      <c r="A13" s="25" t="s">
        <v>16</v>
      </c>
      <c r="B13" s="27"/>
      <c r="C13" s="29"/>
      <c r="D13" s="27"/>
      <c r="E13" s="27"/>
      <c r="F13" s="26">
        <f t="shared" si="1"/>
        <v>0</v>
      </c>
      <c r="G13" s="27"/>
      <c r="H13" s="14"/>
      <c r="I13" s="27"/>
      <c r="J13" s="27"/>
      <c r="K13" s="27"/>
      <c r="L13" s="27"/>
      <c r="M13" s="27"/>
      <c r="N13" s="27"/>
    </row>
    <row r="14" spans="1:14" x14ac:dyDescent="0.3">
      <c r="A14" s="15" t="s">
        <v>17</v>
      </c>
      <c r="B14" s="27">
        <v>0.36635000000000001</v>
      </c>
      <c r="C14" s="29">
        <f t="shared" ref="C14" si="2">IF(D14=0,B14)</f>
        <v>0.36635000000000001</v>
      </c>
      <c r="D14" s="27"/>
      <c r="E14" s="27">
        <v>0.36636000000000002</v>
      </c>
      <c r="F14" s="26">
        <f t="shared" si="1"/>
        <v>0.36636000000000002</v>
      </c>
      <c r="G14" s="27">
        <v>0.39566800000000002</v>
      </c>
      <c r="H14" s="14"/>
      <c r="I14" s="27"/>
      <c r="J14" s="27"/>
      <c r="K14" s="27"/>
      <c r="L14" s="27"/>
      <c r="M14" s="27"/>
      <c r="N14" s="27"/>
    </row>
    <row r="15" spans="1:14" x14ac:dyDescent="0.3">
      <c r="A15" s="28" t="s">
        <v>19</v>
      </c>
      <c r="B15" s="17"/>
      <c r="C15" s="17"/>
      <c r="D15" s="3">
        <v>2014</v>
      </c>
      <c r="E15" s="3"/>
      <c r="F15" s="17"/>
      <c r="G15" s="17"/>
      <c r="I15" s="27"/>
      <c r="J15" s="27"/>
      <c r="K15" s="27"/>
      <c r="L15" s="27"/>
      <c r="M15" s="27"/>
      <c r="N15" s="27"/>
    </row>
    <row r="16" spans="1:14" x14ac:dyDescent="0.3">
      <c r="A16" s="16" t="s">
        <v>4</v>
      </c>
      <c r="B16" s="26">
        <v>0.3805</v>
      </c>
      <c r="C16" s="26">
        <f t="shared" ref="C16:C26" si="3">IF(D16=0,B16)</f>
        <v>0.3805</v>
      </c>
      <c r="D16" s="26">
        <v>0</v>
      </c>
      <c r="E16" s="26">
        <v>0.3805</v>
      </c>
      <c r="F16" s="26">
        <f t="shared" ref="F16:F26" si="4">IF(D16=0,E16)</f>
        <v>0.3805</v>
      </c>
      <c r="G16" s="26">
        <v>0.41089999999999999</v>
      </c>
      <c r="H16" s="14"/>
    </row>
    <row r="17" spans="1:8" ht="21.6" x14ac:dyDescent="0.3">
      <c r="A17" s="15" t="s">
        <v>12</v>
      </c>
      <c r="B17" s="27">
        <v>0.15010000000000001</v>
      </c>
      <c r="C17" s="29">
        <f t="shared" si="3"/>
        <v>0.15010000000000001</v>
      </c>
      <c r="D17" s="27">
        <v>0</v>
      </c>
      <c r="E17" s="27">
        <v>0.15010000000000001</v>
      </c>
      <c r="F17" s="29">
        <f t="shared" si="4"/>
        <v>0.15010000000000001</v>
      </c>
      <c r="G17" s="27">
        <v>0.16209999999999999</v>
      </c>
      <c r="H17" s="14"/>
    </row>
    <row r="18" spans="1:8" ht="21.6" x14ac:dyDescent="0.3">
      <c r="A18" s="15" t="s">
        <v>5</v>
      </c>
      <c r="B18" s="27">
        <v>0.33700000000000002</v>
      </c>
      <c r="C18" s="29">
        <f t="shared" si="3"/>
        <v>0.33700000000000002</v>
      </c>
      <c r="D18" s="27">
        <v>0</v>
      </c>
      <c r="E18" s="27">
        <v>0.33239999999999997</v>
      </c>
      <c r="F18" s="29">
        <v>0.34089999999999998</v>
      </c>
      <c r="G18" s="27">
        <v>0.36809999999999998</v>
      </c>
      <c r="H18" s="14"/>
    </row>
    <row r="19" spans="1:8" x14ac:dyDescent="0.3">
      <c r="A19" s="16" t="s">
        <v>15</v>
      </c>
      <c r="B19" s="27">
        <v>5.33E-2</v>
      </c>
      <c r="C19" s="29">
        <f t="shared" si="3"/>
        <v>5.33E-2</v>
      </c>
      <c r="D19" s="27">
        <v>0</v>
      </c>
      <c r="E19" s="27">
        <v>5.33E-2</v>
      </c>
      <c r="F19" s="29">
        <f t="shared" si="4"/>
        <v>5.33E-2</v>
      </c>
      <c r="G19" s="27">
        <v>5.7500000000000002E-2</v>
      </c>
      <c r="H19" s="14"/>
    </row>
    <row r="20" spans="1:8" ht="21.6" x14ac:dyDescent="0.3">
      <c r="A20" s="15" t="s">
        <v>6</v>
      </c>
      <c r="B20" s="27">
        <v>8.0260000000000001E-3</v>
      </c>
      <c r="C20" s="29">
        <f t="shared" si="3"/>
        <v>8.0260000000000001E-3</v>
      </c>
      <c r="D20" s="27">
        <v>0</v>
      </c>
      <c r="E20" s="27">
        <v>7.5300000000000002E-3</v>
      </c>
      <c r="F20" s="29">
        <v>8.0260000000000001E-3</v>
      </c>
      <c r="G20" s="27">
        <v>8.6700000000000006E-3</v>
      </c>
      <c r="H20" s="14"/>
    </row>
    <row r="21" spans="1:8" x14ac:dyDescent="0.3">
      <c r="A21" s="15" t="s">
        <v>7</v>
      </c>
      <c r="B21" s="27">
        <v>0.1832</v>
      </c>
      <c r="C21" s="29">
        <f t="shared" si="3"/>
        <v>0.1832</v>
      </c>
      <c r="D21" s="27">
        <v>0</v>
      </c>
      <c r="E21" s="27">
        <v>0.1832</v>
      </c>
      <c r="F21" s="29">
        <f t="shared" si="4"/>
        <v>0.1832</v>
      </c>
      <c r="G21" s="27">
        <v>0.1978</v>
      </c>
      <c r="H21" s="14"/>
    </row>
    <row r="22" spans="1:8" x14ac:dyDescent="0.3">
      <c r="A22" s="15" t="s">
        <v>13</v>
      </c>
      <c r="B22" s="27">
        <v>1.04</v>
      </c>
      <c r="C22" s="29">
        <f t="shared" si="3"/>
        <v>1.04</v>
      </c>
      <c r="D22" s="27">
        <v>0</v>
      </c>
      <c r="E22" s="27">
        <v>1.04</v>
      </c>
      <c r="F22" s="29">
        <f t="shared" si="4"/>
        <v>1.04</v>
      </c>
      <c r="G22" s="27">
        <v>1.0401</v>
      </c>
      <c r="H22" s="14"/>
    </row>
    <row r="23" spans="1:8" x14ac:dyDescent="0.3">
      <c r="A23" s="15" t="s">
        <v>8</v>
      </c>
      <c r="B23" s="27">
        <v>0.57550000000000001</v>
      </c>
      <c r="C23" s="29">
        <f>IF(D23=0,B23)</f>
        <v>0.57550000000000001</v>
      </c>
      <c r="D23" s="27">
        <v>0</v>
      </c>
      <c r="E23" s="27">
        <v>0.53300000000000003</v>
      </c>
      <c r="F23" s="29">
        <f>IF(D23=0,E23)</f>
        <v>0.53300000000000003</v>
      </c>
      <c r="G23" s="27">
        <v>0.5756</v>
      </c>
      <c r="H23" s="14"/>
    </row>
    <row r="24" spans="1:8" ht="21.6" x14ac:dyDescent="0.3">
      <c r="A24" s="15" t="s">
        <v>14</v>
      </c>
      <c r="B24" s="27">
        <v>1.1499999999999999</v>
      </c>
      <c r="C24" s="29">
        <v>1.04</v>
      </c>
      <c r="D24" s="27">
        <v>0.11</v>
      </c>
      <c r="E24" s="27">
        <v>1.0658000000000001</v>
      </c>
      <c r="F24" s="29">
        <v>1.0658000000000001</v>
      </c>
      <c r="G24" s="27">
        <v>1.0401</v>
      </c>
      <c r="H24" s="14"/>
    </row>
    <row r="25" spans="1:8" ht="21.6" x14ac:dyDescent="0.3">
      <c r="A25" s="25" t="s">
        <v>16</v>
      </c>
      <c r="B25" s="27"/>
      <c r="C25" s="29"/>
      <c r="D25" s="27"/>
      <c r="E25" s="27"/>
      <c r="F25" s="29"/>
      <c r="G25" s="27"/>
      <c r="H25" s="14"/>
    </row>
    <row r="26" spans="1:8" x14ac:dyDescent="0.3">
      <c r="A26" s="15" t="s">
        <v>17</v>
      </c>
      <c r="B26" s="27">
        <v>0.26613999999999999</v>
      </c>
      <c r="C26" s="29">
        <f t="shared" si="3"/>
        <v>0.26613999999999999</v>
      </c>
      <c r="D26" s="27"/>
      <c r="E26" s="27">
        <v>0.26681300000000002</v>
      </c>
      <c r="F26" s="29">
        <f t="shared" si="4"/>
        <v>0.26681300000000002</v>
      </c>
      <c r="G26" s="27">
        <v>0.28816000000000003</v>
      </c>
      <c r="H26" s="14"/>
    </row>
    <row r="27" spans="1:8" x14ac:dyDescent="0.3">
      <c r="A27" s="4"/>
      <c r="B27" s="4"/>
      <c r="C27" s="21"/>
      <c r="D27" s="5">
        <v>2013</v>
      </c>
      <c r="E27" s="5"/>
      <c r="F27" s="21"/>
      <c r="G27" s="4"/>
    </row>
    <row r="28" spans="1:8" x14ac:dyDescent="0.3">
      <c r="A28" s="16" t="s">
        <v>4</v>
      </c>
      <c r="B28" s="26">
        <v>0.37</v>
      </c>
      <c r="C28" s="26">
        <f t="shared" ref="C28:C34" si="5">IF(D28=0,B28)</f>
        <v>0.37</v>
      </c>
      <c r="D28" s="26">
        <v>0</v>
      </c>
      <c r="E28" s="26">
        <v>0.34210000000000002</v>
      </c>
      <c r="F28" s="26">
        <f t="shared" ref="F28:F34" si="6">IF(D28=0,E28)</f>
        <v>0.34210000000000002</v>
      </c>
      <c r="G28" s="26">
        <v>0.36940000000000001</v>
      </c>
      <c r="H28" s="14"/>
    </row>
    <row r="29" spans="1:8" ht="21.6" x14ac:dyDescent="0.3">
      <c r="A29" s="15" t="s">
        <v>12</v>
      </c>
      <c r="B29" s="27">
        <v>0.14599999999999999</v>
      </c>
      <c r="C29" s="29">
        <f t="shared" si="5"/>
        <v>0.14599999999999999</v>
      </c>
      <c r="D29" s="27">
        <v>0</v>
      </c>
      <c r="E29" s="27">
        <v>0.13619999999999999</v>
      </c>
      <c r="F29" s="29">
        <f t="shared" si="6"/>
        <v>0.13619999999999999</v>
      </c>
      <c r="G29" s="27">
        <v>0.14699999999999999</v>
      </c>
      <c r="H29" s="14"/>
    </row>
    <row r="30" spans="1:8" ht="21.6" x14ac:dyDescent="0.3">
      <c r="A30" s="15" t="s">
        <v>5</v>
      </c>
      <c r="B30" s="27">
        <v>0.32319999999999999</v>
      </c>
      <c r="C30" s="29">
        <f t="shared" si="5"/>
        <v>0.32319999999999999</v>
      </c>
      <c r="D30" s="27">
        <v>0</v>
      </c>
      <c r="E30" s="27">
        <v>0.31390000000000001</v>
      </c>
      <c r="F30" s="29">
        <f t="shared" si="6"/>
        <v>0.31390000000000001</v>
      </c>
      <c r="G30" s="27">
        <v>0.33900000000000002</v>
      </c>
      <c r="H30" s="14"/>
    </row>
    <row r="31" spans="1:8" x14ac:dyDescent="0.3">
      <c r="A31" s="16" t="s">
        <v>15</v>
      </c>
      <c r="B31" s="27">
        <v>5.1900000000000002E-2</v>
      </c>
      <c r="C31" s="29">
        <f t="shared" si="5"/>
        <v>5.1900000000000002E-2</v>
      </c>
      <c r="D31" s="27">
        <v>0</v>
      </c>
      <c r="E31" s="27">
        <v>5.1900000000000002E-2</v>
      </c>
      <c r="F31" s="29">
        <f t="shared" si="6"/>
        <v>5.1900000000000002E-2</v>
      </c>
      <c r="G31" s="27">
        <v>5.6000000000000001E-2</v>
      </c>
      <c r="H31" s="14"/>
    </row>
    <row r="32" spans="1:8" ht="21.6" x14ac:dyDescent="0.3">
      <c r="A32" s="15" t="s">
        <v>6</v>
      </c>
      <c r="B32" s="27">
        <v>8.0999999999999996E-3</v>
      </c>
      <c r="C32" s="29">
        <f t="shared" si="5"/>
        <v>8.0999999999999996E-3</v>
      </c>
      <c r="D32" s="27">
        <v>0</v>
      </c>
      <c r="E32" s="27">
        <v>7.5300000000000002E-3</v>
      </c>
      <c r="F32" s="29">
        <f t="shared" si="6"/>
        <v>7.5300000000000002E-3</v>
      </c>
      <c r="G32" s="27">
        <v>8.1300000000000001E-3</v>
      </c>
      <c r="H32" s="14"/>
    </row>
    <row r="33" spans="1:8" x14ac:dyDescent="0.3">
      <c r="A33" s="15" t="s">
        <v>7</v>
      </c>
      <c r="B33" s="27">
        <v>0.18379999999999999</v>
      </c>
      <c r="C33" s="29">
        <f t="shared" si="5"/>
        <v>0.18379999999999999</v>
      </c>
      <c r="D33" s="27">
        <v>0</v>
      </c>
      <c r="E33" s="27">
        <v>0.18379999999999999</v>
      </c>
      <c r="F33" s="29">
        <f t="shared" si="6"/>
        <v>0.18379999999999999</v>
      </c>
      <c r="G33" s="27">
        <v>0.19850000000000001</v>
      </c>
      <c r="H33" s="14"/>
    </row>
    <row r="34" spans="1:8" x14ac:dyDescent="0.3">
      <c r="A34" s="15" t="s">
        <v>13</v>
      </c>
      <c r="B34" s="27">
        <v>1.04</v>
      </c>
      <c r="C34" s="29">
        <f t="shared" si="5"/>
        <v>1.04</v>
      </c>
      <c r="D34" s="27">
        <v>0</v>
      </c>
      <c r="E34" s="27"/>
      <c r="F34" s="29">
        <f t="shared" si="6"/>
        <v>0</v>
      </c>
      <c r="G34" s="27"/>
      <c r="H34" s="14"/>
    </row>
    <row r="35" spans="1:8" x14ac:dyDescent="0.3">
      <c r="A35" s="15" t="s">
        <v>8</v>
      </c>
      <c r="B35" s="27">
        <v>0.53669999999999995</v>
      </c>
      <c r="C35" s="29">
        <f>IF(D35=0,B35)</f>
        <v>0.53669999999999995</v>
      </c>
      <c r="D35" s="27">
        <v>0</v>
      </c>
      <c r="E35" s="27">
        <v>0.49709999999999999</v>
      </c>
      <c r="F35" s="29">
        <f>IF(D35=0,E35)</f>
        <v>0.49709999999999999</v>
      </c>
      <c r="G35" s="27">
        <v>0.53680000000000005</v>
      </c>
      <c r="H35" s="14"/>
    </row>
    <row r="36" spans="1:8" ht="21.6" x14ac:dyDescent="0.3">
      <c r="A36" s="15" t="s">
        <v>14</v>
      </c>
      <c r="B36" s="27">
        <v>1.1499999999999999</v>
      </c>
      <c r="C36" s="29">
        <v>1.04</v>
      </c>
      <c r="D36" s="27">
        <v>0.11</v>
      </c>
      <c r="E36" s="27">
        <v>1.1758</v>
      </c>
      <c r="F36" s="29">
        <v>1.0658000000000001</v>
      </c>
      <c r="G36" s="27">
        <v>1.0401</v>
      </c>
      <c r="H36" s="14"/>
    </row>
    <row r="37" spans="1:8" ht="21.6" x14ac:dyDescent="0.3">
      <c r="A37" s="25" t="s">
        <v>16</v>
      </c>
      <c r="B37" s="27"/>
      <c r="C37" s="29"/>
      <c r="D37" s="27"/>
      <c r="E37" s="27"/>
      <c r="F37" s="29"/>
      <c r="G37" s="27"/>
      <c r="H37" s="14"/>
    </row>
    <row r="38" spans="1:8" x14ac:dyDescent="0.3">
      <c r="A38" s="15" t="s">
        <v>17</v>
      </c>
      <c r="B38" s="27">
        <v>0.26613999999999999</v>
      </c>
      <c r="C38" s="29">
        <f t="shared" ref="C38" si="7">IF(D38=0,B38)</f>
        <v>0.26613999999999999</v>
      </c>
      <c r="D38" s="27">
        <v>0</v>
      </c>
      <c r="E38" s="27">
        <v>0.26681300000000002</v>
      </c>
      <c r="F38" s="29">
        <f t="shared" ref="F38" si="8">IF(D38=0,E38)</f>
        <v>0.26681300000000002</v>
      </c>
      <c r="G38" s="27">
        <v>0.28816000000000003</v>
      </c>
      <c r="H38" s="14"/>
    </row>
    <row r="39" spans="1:8" x14ac:dyDescent="0.3">
      <c r="A39" s="6"/>
      <c r="B39" s="6"/>
      <c r="C39" s="24"/>
      <c r="D39" s="7">
        <v>2012</v>
      </c>
      <c r="E39" s="7"/>
      <c r="F39" s="24"/>
      <c r="G39" s="6"/>
    </row>
    <row r="40" spans="1:8" x14ac:dyDescent="0.3">
      <c r="A40" s="16" t="s">
        <v>4</v>
      </c>
      <c r="B40" s="26">
        <v>0.314</v>
      </c>
      <c r="C40" s="26">
        <v>0.314</v>
      </c>
      <c r="D40" s="26">
        <v>0</v>
      </c>
      <c r="E40" s="26">
        <v>0.29349999999999998</v>
      </c>
      <c r="F40" s="26">
        <f t="shared" ref="F40:F45" si="9">IF(D40=0,E40)</f>
        <v>0.29349999999999998</v>
      </c>
      <c r="G40" s="26">
        <v>0.31690000000000002</v>
      </c>
    </row>
    <row r="41" spans="1:8" ht="21.6" x14ac:dyDescent="0.3">
      <c r="A41" s="15" t="s">
        <v>12</v>
      </c>
      <c r="B41" s="27">
        <v>0.125</v>
      </c>
      <c r="C41" s="27">
        <f t="shared" ref="C41:C47" si="10">IF(D41=0,B41)</f>
        <v>0.125</v>
      </c>
      <c r="D41" s="27">
        <v>0</v>
      </c>
      <c r="E41" s="27">
        <v>0.11509999999999999</v>
      </c>
      <c r="F41" s="27">
        <f t="shared" si="9"/>
        <v>0.11509999999999999</v>
      </c>
      <c r="G41" s="27">
        <v>0.12429999999999999</v>
      </c>
    </row>
    <row r="42" spans="1:8" ht="21.6" x14ac:dyDescent="0.3">
      <c r="A42" s="15" t="s">
        <v>5</v>
      </c>
      <c r="B42" s="27">
        <v>0.28239999999999998</v>
      </c>
      <c r="C42" s="27">
        <f t="shared" si="10"/>
        <v>0.28239999999999998</v>
      </c>
      <c r="D42" s="27">
        <v>0</v>
      </c>
      <c r="E42" s="27">
        <v>0.25159999999999999</v>
      </c>
      <c r="F42" s="27">
        <f t="shared" si="9"/>
        <v>0.25159999999999999</v>
      </c>
      <c r="G42" s="27">
        <v>0.28249999999999997</v>
      </c>
    </row>
    <row r="43" spans="1:8" x14ac:dyDescent="0.3">
      <c r="A43" s="16" t="s">
        <v>15</v>
      </c>
      <c r="B43" s="27">
        <v>4.7699999999999999E-2</v>
      </c>
      <c r="C43" s="27">
        <f t="shared" si="10"/>
        <v>4.7699999999999999E-2</v>
      </c>
      <c r="D43" s="27">
        <v>0</v>
      </c>
      <c r="E43" s="27">
        <v>4.7699999999999999E-2</v>
      </c>
      <c r="F43" s="27">
        <f t="shared" si="9"/>
        <v>4.7699999999999999E-2</v>
      </c>
      <c r="G43" s="27">
        <v>5.1499999999999997E-2</v>
      </c>
      <c r="H43" s="14"/>
    </row>
    <row r="44" spans="1:8" ht="21.6" x14ac:dyDescent="0.3">
      <c r="A44" s="15" t="s">
        <v>6</v>
      </c>
      <c r="B44" s="27">
        <v>7.5399999999999998E-3</v>
      </c>
      <c r="C44" s="27">
        <f t="shared" si="10"/>
        <v>7.5399999999999998E-3</v>
      </c>
      <c r="D44" s="27">
        <v>0</v>
      </c>
      <c r="E44" s="27"/>
      <c r="F44" s="27">
        <f t="shared" si="9"/>
        <v>0</v>
      </c>
      <c r="G44" s="27"/>
      <c r="H44" s="14"/>
    </row>
    <row r="45" spans="1:8" x14ac:dyDescent="0.3">
      <c r="A45" s="15" t="s">
        <v>7</v>
      </c>
      <c r="B45" s="27">
        <v>0.19070000000000001</v>
      </c>
      <c r="C45" s="27">
        <f t="shared" si="10"/>
        <v>0.19070000000000001</v>
      </c>
      <c r="D45" s="27">
        <v>0</v>
      </c>
      <c r="E45" s="27">
        <v>0.19070000000000001</v>
      </c>
      <c r="F45" s="27">
        <f t="shared" si="9"/>
        <v>0.19070000000000001</v>
      </c>
      <c r="G45" s="27">
        <v>0.2059</v>
      </c>
      <c r="H45" s="14"/>
    </row>
    <row r="46" spans="1:8" x14ac:dyDescent="0.3">
      <c r="A46" s="15" t="s">
        <v>13</v>
      </c>
      <c r="B46" s="27">
        <v>1.04</v>
      </c>
      <c r="C46" s="27">
        <f t="shared" si="10"/>
        <v>1.04</v>
      </c>
      <c r="D46" s="27">
        <v>0</v>
      </c>
      <c r="E46" s="27">
        <v>1.05</v>
      </c>
      <c r="F46" s="27">
        <v>1.05</v>
      </c>
      <c r="G46" s="27">
        <v>1.04</v>
      </c>
      <c r="H46" s="14"/>
    </row>
    <row r="47" spans="1:8" ht="21.6" x14ac:dyDescent="0.3">
      <c r="A47" s="15" t="s">
        <v>14</v>
      </c>
      <c r="B47" s="27">
        <v>1.04</v>
      </c>
      <c r="C47" s="27">
        <f t="shared" si="10"/>
        <v>1.04</v>
      </c>
      <c r="D47" s="27">
        <v>0</v>
      </c>
      <c r="E47" s="27">
        <v>1.06308</v>
      </c>
      <c r="F47" s="27">
        <v>1.06308</v>
      </c>
      <c r="G47" s="27">
        <v>1.04</v>
      </c>
      <c r="H47" s="14"/>
    </row>
    <row r="48" spans="1:8" ht="21.6" x14ac:dyDescent="0.3">
      <c r="A48" s="25" t="s">
        <v>16</v>
      </c>
      <c r="B48" s="27"/>
      <c r="C48" s="27"/>
      <c r="D48" s="27"/>
      <c r="E48" s="27"/>
      <c r="F48" s="27"/>
      <c r="G48" s="27"/>
      <c r="H48" s="14"/>
    </row>
    <row r="49" spans="1:11" x14ac:dyDescent="0.3">
      <c r="A49" s="15" t="s">
        <v>17</v>
      </c>
      <c r="B49" s="27">
        <v>0.24795</v>
      </c>
      <c r="C49" s="27">
        <f>IF(D49=0,B49)</f>
        <v>0.24795</v>
      </c>
      <c r="D49" s="27"/>
      <c r="E49" s="27">
        <v>0.208729</v>
      </c>
      <c r="F49" s="27">
        <f>IF(D49=0,E49)</f>
        <v>0.208729</v>
      </c>
      <c r="G49" s="27"/>
      <c r="H49" s="14"/>
    </row>
    <row r="50" spans="1:11" x14ac:dyDescent="0.3">
      <c r="A50" s="15" t="s">
        <v>8</v>
      </c>
      <c r="B50" s="27"/>
      <c r="C50" s="27"/>
      <c r="D50" s="27">
        <v>0</v>
      </c>
      <c r="E50" s="27">
        <v>0.45829999999999999</v>
      </c>
      <c r="F50" s="27">
        <f t="shared" ref="F50" si="11">IF(D50=0,E50)</f>
        <v>0.45829999999999999</v>
      </c>
      <c r="G50" s="27">
        <v>0.495</v>
      </c>
      <c r="H50" s="14"/>
    </row>
    <row r="51" spans="1:11" x14ac:dyDescent="0.3">
      <c r="A51" s="1"/>
      <c r="B51" s="1"/>
      <c r="C51" s="22"/>
      <c r="D51" s="8">
        <v>2011</v>
      </c>
      <c r="E51" s="8"/>
      <c r="F51" s="22"/>
      <c r="G51" s="1"/>
    </row>
    <row r="52" spans="1:11" x14ac:dyDescent="0.3">
      <c r="A52" s="16" t="s">
        <v>4</v>
      </c>
      <c r="B52" s="27">
        <v>0.34399999999999997</v>
      </c>
      <c r="C52" s="27">
        <f t="shared" ref="C52:C58" si="12">IF(D52=0,B52)</f>
        <v>0.34399999999999997</v>
      </c>
      <c r="D52" s="27">
        <v>0</v>
      </c>
      <c r="E52" s="27">
        <v>0.34100000000000003</v>
      </c>
      <c r="F52" s="27">
        <f>IF(D52=0,E52)</f>
        <v>0.34100000000000003</v>
      </c>
      <c r="G52" s="27">
        <v>0.52800000000000002</v>
      </c>
      <c r="H52" s="14"/>
      <c r="K52" s="11"/>
    </row>
    <row r="53" spans="1:11" ht="21.6" x14ac:dyDescent="0.3">
      <c r="A53" s="15" t="s">
        <v>12</v>
      </c>
      <c r="B53" s="27">
        <v>0.13500000000000001</v>
      </c>
      <c r="C53" s="27">
        <f t="shared" si="12"/>
        <v>0.13500000000000001</v>
      </c>
      <c r="D53" s="27">
        <v>0</v>
      </c>
      <c r="E53" s="27">
        <v>0.13819999999999999</v>
      </c>
      <c r="F53" s="27">
        <f>IF(D53=0,E53)</f>
        <v>0.13819999999999999</v>
      </c>
      <c r="G53" s="27">
        <v>0.1492</v>
      </c>
      <c r="H53" s="14"/>
    </row>
    <row r="54" spans="1:11" ht="21.6" x14ac:dyDescent="0.3">
      <c r="A54" s="15" t="s">
        <v>5</v>
      </c>
      <c r="B54" s="27">
        <v>0.2949</v>
      </c>
      <c r="C54" s="27">
        <f t="shared" si="12"/>
        <v>0.2949</v>
      </c>
      <c r="D54" s="27">
        <v>0</v>
      </c>
      <c r="E54" s="27">
        <v>0.2732</v>
      </c>
      <c r="F54" s="27">
        <f t="shared" ref="F54" si="13">IF(D54=0,E54)</f>
        <v>0.2732</v>
      </c>
      <c r="G54" s="27">
        <v>0.29499999999999998</v>
      </c>
      <c r="H54" s="14"/>
    </row>
    <row r="55" spans="1:11" x14ac:dyDescent="0.3">
      <c r="A55" s="16" t="s">
        <v>15</v>
      </c>
      <c r="B55" s="27">
        <v>5.6000000000000001E-2</v>
      </c>
      <c r="C55" s="27">
        <f t="shared" si="12"/>
        <v>5.6000000000000001E-2</v>
      </c>
      <c r="D55" s="27">
        <v>0</v>
      </c>
      <c r="E55" s="27">
        <v>5.6000000000000001E-2</v>
      </c>
      <c r="F55" s="27">
        <f>IF(D55=0,E55)</f>
        <v>5.6000000000000001E-2</v>
      </c>
      <c r="G55" s="27">
        <v>6.0499999999999998E-2</v>
      </c>
      <c r="H55" s="14"/>
    </row>
    <row r="56" spans="1:11" ht="21.6" x14ac:dyDescent="0.3">
      <c r="A56" s="15" t="s">
        <v>6</v>
      </c>
      <c r="B56" s="27">
        <v>7.7600000000000004E-3</v>
      </c>
      <c r="C56" s="27">
        <f t="shared" si="12"/>
        <v>7.7600000000000004E-3</v>
      </c>
      <c r="D56" s="27">
        <v>0</v>
      </c>
      <c r="E56" s="27"/>
      <c r="F56" s="27">
        <f t="shared" ref="F56:F59" si="14">IF(D56=0,E56)</f>
        <v>0</v>
      </c>
      <c r="G56" s="27"/>
      <c r="H56" s="14"/>
    </row>
    <row r="57" spans="1:11" x14ac:dyDescent="0.3">
      <c r="A57" s="15" t="s">
        <v>7</v>
      </c>
      <c r="B57" s="27">
        <v>0.18859999999999999</v>
      </c>
      <c r="C57" s="27">
        <f t="shared" si="12"/>
        <v>0.18859999999999999</v>
      </c>
      <c r="D57" s="27">
        <v>0</v>
      </c>
      <c r="E57" s="27">
        <v>0.18859999999999999</v>
      </c>
      <c r="F57" s="27">
        <f t="shared" si="14"/>
        <v>0.18859999999999999</v>
      </c>
      <c r="G57" s="27">
        <v>0.20369999999999999</v>
      </c>
      <c r="H57" s="14"/>
    </row>
    <row r="58" spans="1:11" x14ac:dyDescent="0.3">
      <c r="A58" s="15" t="s">
        <v>13</v>
      </c>
      <c r="B58" s="27">
        <v>1.04</v>
      </c>
      <c r="C58" s="27">
        <f t="shared" si="12"/>
        <v>1.04</v>
      </c>
      <c r="D58" s="27">
        <v>0</v>
      </c>
      <c r="E58" s="27"/>
      <c r="F58" s="27">
        <f t="shared" si="14"/>
        <v>0</v>
      </c>
      <c r="G58" s="27"/>
    </row>
    <row r="59" spans="1:11" ht="21.6" x14ac:dyDescent="0.3">
      <c r="A59" s="15" t="s">
        <v>14</v>
      </c>
      <c r="B59" s="27">
        <v>1.04</v>
      </c>
      <c r="C59" s="27">
        <f>IF(D59=0,B59)</f>
        <v>1.04</v>
      </c>
      <c r="D59" s="27">
        <v>0</v>
      </c>
      <c r="E59" s="27">
        <v>1.05731</v>
      </c>
      <c r="F59" s="27">
        <f t="shared" si="14"/>
        <v>1.05731</v>
      </c>
      <c r="G59" s="27">
        <v>1.04</v>
      </c>
    </row>
    <row r="60" spans="1:11" ht="21.6" x14ac:dyDescent="0.3">
      <c r="A60" s="25" t="s">
        <v>16</v>
      </c>
      <c r="B60" s="27"/>
      <c r="C60" s="27"/>
      <c r="D60" s="27"/>
      <c r="E60" s="27"/>
      <c r="F60" s="27"/>
      <c r="G60" s="27"/>
    </row>
    <row r="61" spans="1:11" x14ac:dyDescent="0.3">
      <c r="A61" s="15" t="s">
        <v>17</v>
      </c>
      <c r="B61" s="27">
        <v>0.24795</v>
      </c>
      <c r="C61" s="27">
        <f>IF(D61=0,B61)</f>
        <v>0.24795</v>
      </c>
      <c r="D61" s="27"/>
      <c r="E61" s="27"/>
      <c r="F61" s="27">
        <f t="shared" ref="F61:F62" si="15">IF(D61=0,E61)</f>
        <v>0</v>
      </c>
      <c r="G61" s="27"/>
    </row>
    <row r="62" spans="1:11" x14ac:dyDescent="0.3">
      <c r="A62" s="15" t="s">
        <v>8</v>
      </c>
      <c r="B62" s="27"/>
      <c r="C62" s="27"/>
      <c r="D62" s="27">
        <v>0</v>
      </c>
      <c r="E62" s="27">
        <v>0.45829999999999999</v>
      </c>
      <c r="F62" s="27">
        <f t="shared" si="15"/>
        <v>0.45829999999999999</v>
      </c>
      <c r="G62" s="27">
        <v>0.495</v>
      </c>
    </row>
  </sheetData>
  <pageMargins left="0.25" right="0.25" top="0.5" bottom="0.5" header="0.3" footer="0.3"/>
  <pageSetup scale="5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2"/>
  <sheetViews>
    <sheetView topLeftCell="A64" workbookViewId="0">
      <selection activeCell="I18" sqref="I18"/>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4" x14ac:dyDescent="0.3">
      <c r="A1" s="12" t="s">
        <v>18</v>
      </c>
      <c r="B1" s="2"/>
    </row>
    <row r="2" spans="1:14" ht="43.5" customHeight="1" x14ac:dyDescent="0.3">
      <c r="A2" s="18" t="s">
        <v>9</v>
      </c>
      <c r="B2" s="19" t="s">
        <v>0</v>
      </c>
      <c r="C2" s="20" t="s">
        <v>10</v>
      </c>
      <c r="D2" s="20" t="s">
        <v>1</v>
      </c>
      <c r="E2" s="20" t="s">
        <v>2</v>
      </c>
      <c r="F2" s="20" t="s">
        <v>11</v>
      </c>
      <c r="G2" s="20" t="s">
        <v>3</v>
      </c>
      <c r="H2" s="13"/>
      <c r="I2" s="13"/>
      <c r="J2" s="13"/>
    </row>
    <row r="3" spans="1:14" x14ac:dyDescent="0.3">
      <c r="A3" s="28" t="s">
        <v>19</v>
      </c>
      <c r="B3" s="17"/>
      <c r="C3" s="17"/>
      <c r="D3" s="3">
        <v>2014</v>
      </c>
      <c r="E3" s="3"/>
      <c r="F3" s="17"/>
      <c r="G3" s="17"/>
    </row>
    <row r="4" spans="1:14" x14ac:dyDescent="0.3">
      <c r="A4" s="16" t="s">
        <v>4</v>
      </c>
      <c r="B4" s="26">
        <v>0.3805</v>
      </c>
      <c r="C4" s="26">
        <f t="shared" ref="C4:C14" si="0">IF(D4=0,B4)</f>
        <v>0.3805</v>
      </c>
      <c r="D4" s="26">
        <v>0</v>
      </c>
      <c r="E4" s="26">
        <v>0.3805</v>
      </c>
      <c r="F4" s="26">
        <f t="shared" ref="F4:F14" si="1">IF(D4=0,E4)</f>
        <v>0.3805</v>
      </c>
      <c r="G4" s="26">
        <v>0.41089999999999999</v>
      </c>
      <c r="H4" s="14"/>
    </row>
    <row r="5" spans="1:14" ht="28.5" customHeight="1" x14ac:dyDescent="0.3">
      <c r="A5" s="15" t="s">
        <v>12</v>
      </c>
      <c r="B5" s="27">
        <v>0.15010000000000001</v>
      </c>
      <c r="C5" s="29">
        <f t="shared" si="0"/>
        <v>0.15010000000000001</v>
      </c>
      <c r="D5" s="27">
        <v>0</v>
      </c>
      <c r="E5" s="27">
        <v>0.15010000000000001</v>
      </c>
      <c r="F5" s="29">
        <f t="shared" si="1"/>
        <v>0.15010000000000001</v>
      </c>
      <c r="G5" s="27">
        <v>0.16209999999999999</v>
      </c>
      <c r="H5" s="14"/>
      <c r="I5" s="27"/>
      <c r="J5" s="27"/>
      <c r="K5" s="27"/>
      <c r="L5" s="27"/>
      <c r="M5" s="27"/>
      <c r="N5" s="27"/>
    </row>
    <row r="6" spans="1:14" ht="21.6" x14ac:dyDescent="0.3">
      <c r="A6" s="15" t="s">
        <v>5</v>
      </c>
      <c r="B6" s="27">
        <v>0.33700000000000002</v>
      </c>
      <c r="C6" s="29">
        <f t="shared" si="0"/>
        <v>0.33700000000000002</v>
      </c>
      <c r="D6" s="27">
        <v>0</v>
      </c>
      <c r="E6" s="27">
        <v>0.33239999999999997</v>
      </c>
      <c r="F6" s="29">
        <v>0.34089999999999998</v>
      </c>
      <c r="G6" s="27">
        <v>0.36809999999999998</v>
      </c>
      <c r="H6" s="14"/>
      <c r="I6" s="27"/>
      <c r="J6" s="27"/>
      <c r="K6" s="27"/>
      <c r="L6" s="27"/>
      <c r="M6" s="27"/>
      <c r="N6" s="27"/>
    </row>
    <row r="7" spans="1:14" x14ac:dyDescent="0.3">
      <c r="A7" s="16" t="s">
        <v>15</v>
      </c>
      <c r="B7" s="27">
        <v>5.33E-2</v>
      </c>
      <c r="C7" s="29">
        <f t="shared" si="0"/>
        <v>5.33E-2</v>
      </c>
      <c r="D7" s="27">
        <v>0</v>
      </c>
      <c r="E7" s="27">
        <v>5.33E-2</v>
      </c>
      <c r="F7" s="29">
        <f t="shared" si="1"/>
        <v>5.33E-2</v>
      </c>
      <c r="G7" s="27">
        <v>5.7500000000000002E-2</v>
      </c>
      <c r="H7" s="14"/>
      <c r="I7" s="27"/>
      <c r="J7" s="27"/>
      <c r="K7" s="27"/>
      <c r="L7" s="27"/>
      <c r="M7" s="27"/>
      <c r="N7" s="27"/>
    </row>
    <row r="8" spans="1:14" ht="21.6" x14ac:dyDescent="0.3">
      <c r="A8" s="15" t="s">
        <v>6</v>
      </c>
      <c r="B8" s="27">
        <v>8.0260000000000001E-3</v>
      </c>
      <c r="C8" s="29">
        <f t="shared" si="0"/>
        <v>8.0260000000000001E-3</v>
      </c>
      <c r="D8" s="27">
        <v>0</v>
      </c>
      <c r="E8" s="27">
        <v>7.5300000000000002E-3</v>
      </c>
      <c r="F8" s="29">
        <v>8.0260000000000001E-3</v>
      </c>
      <c r="G8" s="27">
        <v>8.6700000000000006E-3</v>
      </c>
      <c r="H8" s="14"/>
      <c r="I8" s="27"/>
      <c r="J8" s="27"/>
      <c r="K8" s="27"/>
      <c r="L8" s="27"/>
      <c r="M8" s="27"/>
      <c r="N8" s="27"/>
    </row>
    <row r="9" spans="1:14" x14ac:dyDescent="0.3">
      <c r="A9" s="15" t="s">
        <v>7</v>
      </c>
      <c r="B9" s="27">
        <v>0.1832</v>
      </c>
      <c r="C9" s="29">
        <f t="shared" si="0"/>
        <v>0.1832</v>
      </c>
      <c r="D9" s="27">
        <v>0</v>
      </c>
      <c r="E9" s="27">
        <v>0.1832</v>
      </c>
      <c r="F9" s="29">
        <f t="shared" si="1"/>
        <v>0.1832</v>
      </c>
      <c r="G9" s="27">
        <v>0.1978</v>
      </c>
      <c r="H9" s="14"/>
      <c r="I9" s="27"/>
      <c r="J9" s="27"/>
      <c r="K9" s="27"/>
      <c r="L9" s="27"/>
      <c r="M9" s="27"/>
      <c r="N9" s="27"/>
    </row>
    <row r="10" spans="1:14" x14ac:dyDescent="0.3">
      <c r="A10" s="15" t="s">
        <v>13</v>
      </c>
      <c r="B10" s="27">
        <v>1.04</v>
      </c>
      <c r="C10" s="29">
        <f t="shared" si="0"/>
        <v>1.04</v>
      </c>
      <c r="D10" s="27">
        <v>0</v>
      </c>
      <c r="E10" s="27">
        <v>1.04</v>
      </c>
      <c r="F10" s="29">
        <f t="shared" si="1"/>
        <v>1.04</v>
      </c>
      <c r="G10" s="27">
        <v>1.0401</v>
      </c>
      <c r="H10" s="14"/>
      <c r="I10" s="27"/>
      <c r="J10" s="27"/>
      <c r="K10" s="27"/>
      <c r="L10" s="27"/>
      <c r="M10" s="27"/>
      <c r="N10" s="27"/>
    </row>
    <row r="11" spans="1:14" x14ac:dyDescent="0.3">
      <c r="A11" s="15" t="s">
        <v>8</v>
      </c>
      <c r="B11" s="27">
        <v>0.57550000000000001</v>
      </c>
      <c r="C11" s="29">
        <f>IF(D11=0,B11)</f>
        <v>0.57550000000000001</v>
      </c>
      <c r="D11" s="27">
        <v>0</v>
      </c>
      <c r="E11" s="27">
        <v>0.53300000000000003</v>
      </c>
      <c r="F11" s="29">
        <f>IF(D11=0,E11)</f>
        <v>0.53300000000000003</v>
      </c>
      <c r="G11" s="27">
        <v>0.5756</v>
      </c>
      <c r="H11" s="14"/>
      <c r="I11" s="27"/>
      <c r="J11" s="27"/>
      <c r="K11" s="27"/>
      <c r="L11" s="27"/>
      <c r="M11" s="27"/>
      <c r="N11" s="27"/>
    </row>
    <row r="12" spans="1:14" ht="21.6" x14ac:dyDescent="0.3">
      <c r="A12" s="15" t="s">
        <v>14</v>
      </c>
      <c r="B12" s="27">
        <v>1.1499999999999999</v>
      </c>
      <c r="C12" s="29">
        <v>1.04</v>
      </c>
      <c r="D12" s="27">
        <v>0.11</v>
      </c>
      <c r="E12" s="27">
        <v>1.0658000000000001</v>
      </c>
      <c r="F12" s="29">
        <v>1.0658000000000001</v>
      </c>
      <c r="G12" s="27">
        <v>1.0401</v>
      </c>
      <c r="H12" s="14"/>
      <c r="I12" s="27"/>
      <c r="J12" s="27"/>
      <c r="K12" s="27"/>
      <c r="L12" s="27"/>
      <c r="M12" s="27"/>
      <c r="N12" s="27"/>
    </row>
    <row r="13" spans="1:14" ht="21.6" x14ac:dyDescent="0.3">
      <c r="A13" s="25" t="s">
        <v>16</v>
      </c>
      <c r="B13" s="27"/>
      <c r="C13" s="29"/>
      <c r="D13" s="27"/>
      <c r="E13" s="27"/>
      <c r="F13" s="29"/>
      <c r="G13" s="27"/>
      <c r="H13" s="14"/>
      <c r="I13" s="27"/>
      <c r="J13" s="27"/>
      <c r="K13" s="27"/>
      <c r="L13" s="27"/>
      <c r="M13" s="27"/>
      <c r="N13" s="27"/>
    </row>
    <row r="14" spans="1:14" x14ac:dyDescent="0.3">
      <c r="A14" s="15" t="s">
        <v>17</v>
      </c>
      <c r="B14" s="27">
        <v>0.26613999999999999</v>
      </c>
      <c r="C14" s="29">
        <f t="shared" si="0"/>
        <v>0.26613999999999999</v>
      </c>
      <c r="D14" s="27"/>
      <c r="E14" s="27">
        <v>0.26681300000000002</v>
      </c>
      <c r="F14" s="29">
        <f t="shared" si="1"/>
        <v>0.26681300000000002</v>
      </c>
      <c r="G14" s="27">
        <v>0.28816000000000003</v>
      </c>
      <c r="H14" s="14"/>
      <c r="I14" s="27"/>
      <c r="J14" s="27"/>
      <c r="K14" s="27"/>
      <c r="L14" s="27"/>
      <c r="M14" s="27"/>
      <c r="N14" s="27"/>
    </row>
    <row r="15" spans="1:14" x14ac:dyDescent="0.3">
      <c r="A15" s="4"/>
      <c r="B15" s="4"/>
      <c r="C15" s="21"/>
      <c r="D15" s="5">
        <v>2013</v>
      </c>
      <c r="E15" s="5"/>
      <c r="F15" s="21"/>
      <c r="G15" s="4"/>
      <c r="I15" s="27"/>
      <c r="J15" s="27"/>
      <c r="K15" s="27"/>
      <c r="L15" s="27"/>
      <c r="M15" s="27"/>
      <c r="N15" s="27"/>
    </row>
    <row r="16" spans="1:14" x14ac:dyDescent="0.3">
      <c r="A16" s="16" t="s">
        <v>4</v>
      </c>
      <c r="B16" s="26">
        <v>0.37</v>
      </c>
      <c r="C16" s="26">
        <f t="shared" ref="C16:C22" si="2">IF(D16=0,B16)</f>
        <v>0.37</v>
      </c>
      <c r="D16" s="26">
        <v>0</v>
      </c>
      <c r="E16" s="26">
        <v>0.34210000000000002</v>
      </c>
      <c r="F16" s="26">
        <f t="shared" ref="F16:F22" si="3">IF(D16=0,E16)</f>
        <v>0.34210000000000002</v>
      </c>
      <c r="G16" s="26">
        <v>0.36940000000000001</v>
      </c>
      <c r="H16" s="14"/>
    </row>
    <row r="17" spans="1:8" ht="21.6" x14ac:dyDescent="0.3">
      <c r="A17" s="15" t="s">
        <v>12</v>
      </c>
      <c r="B17" s="27">
        <v>0.14599999999999999</v>
      </c>
      <c r="C17" s="29">
        <f t="shared" si="2"/>
        <v>0.14599999999999999</v>
      </c>
      <c r="D17" s="27">
        <v>0</v>
      </c>
      <c r="E17" s="27">
        <v>0.13619999999999999</v>
      </c>
      <c r="F17" s="29">
        <f t="shared" si="3"/>
        <v>0.13619999999999999</v>
      </c>
      <c r="G17" s="27">
        <v>0.14699999999999999</v>
      </c>
      <c r="H17" s="14"/>
    </row>
    <row r="18" spans="1:8" ht="21.6" x14ac:dyDescent="0.3">
      <c r="A18" s="15" t="s">
        <v>5</v>
      </c>
      <c r="B18" s="27">
        <v>0.32319999999999999</v>
      </c>
      <c r="C18" s="29">
        <f t="shared" si="2"/>
        <v>0.32319999999999999</v>
      </c>
      <c r="D18" s="27">
        <v>0</v>
      </c>
      <c r="E18" s="27">
        <v>0.31390000000000001</v>
      </c>
      <c r="F18" s="29">
        <f t="shared" si="3"/>
        <v>0.31390000000000001</v>
      </c>
      <c r="G18" s="27">
        <v>0.33900000000000002</v>
      </c>
      <c r="H18" s="14"/>
    </row>
    <row r="19" spans="1:8" x14ac:dyDescent="0.3">
      <c r="A19" s="16" t="s">
        <v>15</v>
      </c>
      <c r="B19" s="27">
        <v>5.1900000000000002E-2</v>
      </c>
      <c r="C19" s="29">
        <f t="shared" si="2"/>
        <v>5.1900000000000002E-2</v>
      </c>
      <c r="D19" s="27">
        <v>0</v>
      </c>
      <c r="E19" s="27">
        <v>5.1900000000000002E-2</v>
      </c>
      <c r="F19" s="29">
        <f t="shared" si="3"/>
        <v>5.1900000000000002E-2</v>
      </c>
      <c r="G19" s="27">
        <v>5.6000000000000001E-2</v>
      </c>
      <c r="H19" s="14"/>
    </row>
    <row r="20" spans="1:8" ht="21.6" x14ac:dyDescent="0.3">
      <c r="A20" s="15" t="s">
        <v>6</v>
      </c>
      <c r="B20" s="27">
        <v>8.0999999999999996E-3</v>
      </c>
      <c r="C20" s="29">
        <f t="shared" si="2"/>
        <v>8.0999999999999996E-3</v>
      </c>
      <c r="D20" s="27">
        <v>0</v>
      </c>
      <c r="E20" s="27">
        <v>7.5300000000000002E-3</v>
      </c>
      <c r="F20" s="29">
        <f t="shared" si="3"/>
        <v>7.5300000000000002E-3</v>
      </c>
      <c r="G20" s="27">
        <v>8.1300000000000001E-3</v>
      </c>
      <c r="H20" s="14"/>
    </row>
    <row r="21" spans="1:8" x14ac:dyDescent="0.3">
      <c r="A21" s="15" t="s">
        <v>7</v>
      </c>
      <c r="B21" s="27">
        <v>0.18379999999999999</v>
      </c>
      <c r="C21" s="29">
        <f t="shared" si="2"/>
        <v>0.18379999999999999</v>
      </c>
      <c r="D21" s="27">
        <v>0</v>
      </c>
      <c r="E21" s="27">
        <v>0.18379999999999999</v>
      </c>
      <c r="F21" s="29">
        <f t="shared" si="3"/>
        <v>0.18379999999999999</v>
      </c>
      <c r="G21" s="27">
        <v>0.19850000000000001</v>
      </c>
      <c r="H21" s="14"/>
    </row>
    <row r="22" spans="1:8" x14ac:dyDescent="0.3">
      <c r="A22" s="15" t="s">
        <v>13</v>
      </c>
      <c r="B22" s="27">
        <v>1.04</v>
      </c>
      <c r="C22" s="29">
        <f t="shared" si="2"/>
        <v>1.04</v>
      </c>
      <c r="D22" s="27">
        <v>0</v>
      </c>
      <c r="E22" s="27"/>
      <c r="F22" s="29">
        <f t="shared" si="3"/>
        <v>0</v>
      </c>
      <c r="G22" s="27"/>
      <c r="H22" s="14"/>
    </row>
    <row r="23" spans="1:8" x14ac:dyDescent="0.3">
      <c r="A23" s="15" t="s">
        <v>8</v>
      </c>
      <c r="B23" s="27">
        <v>0.53669999999999995</v>
      </c>
      <c r="C23" s="29">
        <f>IF(D23=0,B23)</f>
        <v>0.53669999999999995</v>
      </c>
      <c r="D23" s="27">
        <v>0</v>
      </c>
      <c r="E23" s="27">
        <v>0.49709999999999999</v>
      </c>
      <c r="F23" s="29">
        <f>IF(D23=0,E23)</f>
        <v>0.49709999999999999</v>
      </c>
      <c r="G23" s="27">
        <v>0.53680000000000005</v>
      </c>
      <c r="H23" s="14"/>
    </row>
    <row r="24" spans="1:8" ht="21.6" x14ac:dyDescent="0.3">
      <c r="A24" s="15" t="s">
        <v>14</v>
      </c>
      <c r="B24" s="27">
        <v>1.1499999999999999</v>
      </c>
      <c r="C24" s="29">
        <v>1.04</v>
      </c>
      <c r="D24" s="27">
        <v>0.11</v>
      </c>
      <c r="E24" s="27">
        <v>1.1758</v>
      </c>
      <c r="F24" s="29">
        <v>1.0658000000000001</v>
      </c>
      <c r="G24" s="27">
        <v>1.0401</v>
      </c>
      <c r="H24" s="14"/>
    </row>
    <row r="25" spans="1:8" ht="21.6" x14ac:dyDescent="0.3">
      <c r="A25" s="25" t="s">
        <v>16</v>
      </c>
      <c r="B25" s="27"/>
      <c r="C25" s="29"/>
      <c r="D25" s="27"/>
      <c r="E25" s="27"/>
      <c r="F25" s="29"/>
      <c r="G25" s="27"/>
      <c r="H25" s="14"/>
    </row>
    <row r="26" spans="1:8" x14ac:dyDescent="0.3">
      <c r="A26" s="15" t="s">
        <v>17</v>
      </c>
      <c r="B26" s="27">
        <v>0.26613999999999999</v>
      </c>
      <c r="C26" s="29">
        <f t="shared" ref="C26" si="4">IF(D26=0,B26)</f>
        <v>0.26613999999999999</v>
      </c>
      <c r="D26" s="27">
        <v>0</v>
      </c>
      <c r="E26" s="27">
        <v>0.26681300000000002</v>
      </c>
      <c r="F26" s="29">
        <f t="shared" ref="F26" si="5">IF(D26=0,E26)</f>
        <v>0.26681300000000002</v>
      </c>
      <c r="G26" s="27">
        <v>0.28816000000000003</v>
      </c>
      <c r="H26" s="14"/>
    </row>
    <row r="27" spans="1:8" x14ac:dyDescent="0.3">
      <c r="A27" s="6"/>
      <c r="B27" s="6"/>
      <c r="C27" s="24"/>
      <c r="D27" s="7">
        <v>2012</v>
      </c>
      <c r="E27" s="7"/>
      <c r="F27" s="24"/>
      <c r="G27" s="6"/>
    </row>
    <row r="28" spans="1:8" x14ac:dyDescent="0.3">
      <c r="A28" s="16" t="s">
        <v>4</v>
      </c>
      <c r="B28" s="26">
        <v>0.314</v>
      </c>
      <c r="C28" s="26">
        <v>0.314</v>
      </c>
      <c r="D28" s="26">
        <v>0</v>
      </c>
      <c r="E28" s="26">
        <v>0.29349999999999998</v>
      </c>
      <c r="F28" s="26">
        <f t="shared" ref="F28:F33" si="6">IF(D28=0,E28)</f>
        <v>0.29349999999999998</v>
      </c>
      <c r="G28" s="26">
        <v>0.31690000000000002</v>
      </c>
      <c r="H28" s="14"/>
    </row>
    <row r="29" spans="1:8" ht="21.6" x14ac:dyDescent="0.3">
      <c r="A29" s="15" t="s">
        <v>12</v>
      </c>
      <c r="B29" s="27">
        <v>0.125</v>
      </c>
      <c r="C29" s="27">
        <f t="shared" ref="C29:C35" si="7">IF(D29=0,B29)</f>
        <v>0.125</v>
      </c>
      <c r="D29" s="27">
        <v>0</v>
      </c>
      <c r="E29" s="27">
        <v>0.11509999999999999</v>
      </c>
      <c r="F29" s="27">
        <f t="shared" si="6"/>
        <v>0.11509999999999999</v>
      </c>
      <c r="G29" s="27">
        <v>0.12429999999999999</v>
      </c>
      <c r="H29" s="14"/>
    </row>
    <row r="30" spans="1:8" ht="21.6" x14ac:dyDescent="0.3">
      <c r="A30" s="15" t="s">
        <v>5</v>
      </c>
      <c r="B30" s="27">
        <v>0.28239999999999998</v>
      </c>
      <c r="C30" s="27">
        <f t="shared" si="7"/>
        <v>0.28239999999999998</v>
      </c>
      <c r="D30" s="27">
        <v>0</v>
      </c>
      <c r="E30" s="27">
        <v>0.25159999999999999</v>
      </c>
      <c r="F30" s="27">
        <f t="shared" si="6"/>
        <v>0.25159999999999999</v>
      </c>
      <c r="G30" s="27">
        <v>0.28249999999999997</v>
      </c>
      <c r="H30" s="14"/>
    </row>
    <row r="31" spans="1:8" x14ac:dyDescent="0.3">
      <c r="A31" s="16" t="s">
        <v>15</v>
      </c>
      <c r="B31" s="27">
        <v>4.7699999999999999E-2</v>
      </c>
      <c r="C31" s="27">
        <f t="shared" si="7"/>
        <v>4.7699999999999999E-2</v>
      </c>
      <c r="D31" s="27">
        <v>0</v>
      </c>
      <c r="E31" s="27">
        <v>4.7699999999999999E-2</v>
      </c>
      <c r="F31" s="27">
        <f t="shared" si="6"/>
        <v>4.7699999999999999E-2</v>
      </c>
      <c r="G31" s="27">
        <v>5.1499999999999997E-2</v>
      </c>
      <c r="H31" s="14"/>
    </row>
    <row r="32" spans="1:8" ht="21.6" x14ac:dyDescent="0.3">
      <c r="A32" s="15" t="s">
        <v>6</v>
      </c>
      <c r="B32" s="27">
        <v>7.5399999999999998E-3</v>
      </c>
      <c r="C32" s="27">
        <f t="shared" si="7"/>
        <v>7.5399999999999998E-3</v>
      </c>
      <c r="D32" s="27">
        <v>0</v>
      </c>
      <c r="E32" s="27"/>
      <c r="F32" s="27">
        <f t="shared" si="6"/>
        <v>0</v>
      </c>
      <c r="G32" s="27"/>
      <c r="H32" s="14"/>
    </row>
    <row r="33" spans="1:8" x14ac:dyDescent="0.3">
      <c r="A33" s="15" t="s">
        <v>7</v>
      </c>
      <c r="B33" s="27">
        <v>0.19070000000000001</v>
      </c>
      <c r="C33" s="27">
        <f t="shared" si="7"/>
        <v>0.19070000000000001</v>
      </c>
      <c r="D33" s="27">
        <v>0</v>
      </c>
      <c r="E33" s="27">
        <v>0.19070000000000001</v>
      </c>
      <c r="F33" s="27">
        <f t="shared" si="6"/>
        <v>0.19070000000000001</v>
      </c>
      <c r="G33" s="27">
        <v>0.2059</v>
      </c>
      <c r="H33" s="14"/>
    </row>
    <row r="34" spans="1:8" x14ac:dyDescent="0.3">
      <c r="A34" s="15" t="s">
        <v>13</v>
      </c>
      <c r="B34" s="27">
        <v>1.04</v>
      </c>
      <c r="C34" s="27">
        <f t="shared" si="7"/>
        <v>1.04</v>
      </c>
      <c r="D34" s="27">
        <v>0</v>
      </c>
      <c r="E34" s="27">
        <v>1.05</v>
      </c>
      <c r="F34" s="27">
        <v>1.05</v>
      </c>
      <c r="G34" s="27">
        <v>1.04</v>
      </c>
      <c r="H34" s="14"/>
    </row>
    <row r="35" spans="1:8" ht="21.6" x14ac:dyDescent="0.3">
      <c r="A35" s="15" t="s">
        <v>14</v>
      </c>
      <c r="B35" s="27">
        <v>1.04</v>
      </c>
      <c r="C35" s="27">
        <f t="shared" si="7"/>
        <v>1.04</v>
      </c>
      <c r="D35" s="27">
        <v>0</v>
      </c>
      <c r="E35" s="27">
        <v>1.06308</v>
      </c>
      <c r="F35" s="27">
        <v>1.06308</v>
      </c>
      <c r="G35" s="27">
        <v>1.04</v>
      </c>
      <c r="H35" s="14"/>
    </row>
    <row r="36" spans="1:8" ht="21.6" x14ac:dyDescent="0.3">
      <c r="A36" s="25" t="s">
        <v>16</v>
      </c>
      <c r="B36" s="27"/>
      <c r="C36" s="27"/>
      <c r="D36" s="27"/>
      <c r="E36" s="27"/>
      <c r="F36" s="27"/>
      <c r="G36" s="27"/>
      <c r="H36" s="14"/>
    </row>
    <row r="37" spans="1:8" x14ac:dyDescent="0.3">
      <c r="A37" s="15" t="s">
        <v>17</v>
      </c>
      <c r="B37" s="27">
        <v>0.24795</v>
      </c>
      <c r="C37" s="27">
        <f>IF(D37=0,B37)</f>
        <v>0.24795</v>
      </c>
      <c r="D37" s="27"/>
      <c r="E37" s="27">
        <v>0.208729</v>
      </c>
      <c r="F37" s="27">
        <f>IF(D37=0,E37)</f>
        <v>0.208729</v>
      </c>
      <c r="G37" s="27"/>
      <c r="H37" s="14"/>
    </row>
    <row r="38" spans="1:8" x14ac:dyDescent="0.3">
      <c r="A38" s="15" t="s">
        <v>8</v>
      </c>
      <c r="B38" s="27"/>
      <c r="C38" s="27"/>
      <c r="D38" s="27">
        <v>0</v>
      </c>
      <c r="E38" s="27">
        <v>0.45829999999999999</v>
      </c>
      <c r="F38" s="27">
        <f t="shared" ref="F38" si="8">IF(D38=0,E38)</f>
        <v>0.45829999999999999</v>
      </c>
      <c r="G38" s="27">
        <v>0.495</v>
      </c>
      <c r="H38" s="14"/>
    </row>
    <row r="39" spans="1:8" x14ac:dyDescent="0.3">
      <c r="A39" s="1"/>
      <c r="B39" s="1"/>
      <c r="C39" s="22"/>
      <c r="D39" s="8">
        <v>2011</v>
      </c>
      <c r="E39" s="8"/>
      <c r="F39" s="22"/>
      <c r="G39" s="1"/>
    </row>
    <row r="40" spans="1:8" x14ac:dyDescent="0.3">
      <c r="A40" s="16" t="s">
        <v>4</v>
      </c>
      <c r="B40" s="27">
        <v>0.34399999999999997</v>
      </c>
      <c r="C40" s="27">
        <f t="shared" ref="C40:C46" si="9">IF(D40=0,B40)</f>
        <v>0.34399999999999997</v>
      </c>
      <c r="D40" s="27">
        <v>0</v>
      </c>
      <c r="E40" s="27">
        <v>0.34100000000000003</v>
      </c>
      <c r="F40" s="27">
        <f>IF(D40=0,E40)</f>
        <v>0.34100000000000003</v>
      </c>
      <c r="G40" s="27">
        <v>0.52800000000000002</v>
      </c>
    </row>
    <row r="41" spans="1:8" ht="21.6" x14ac:dyDescent="0.3">
      <c r="A41" s="15" t="s">
        <v>12</v>
      </c>
      <c r="B41" s="27">
        <v>0.13500000000000001</v>
      </c>
      <c r="C41" s="27">
        <f t="shared" si="9"/>
        <v>0.13500000000000001</v>
      </c>
      <c r="D41" s="27">
        <v>0</v>
      </c>
      <c r="E41" s="27">
        <v>0.13819999999999999</v>
      </c>
      <c r="F41" s="27">
        <f>IF(D41=0,E41)</f>
        <v>0.13819999999999999</v>
      </c>
      <c r="G41" s="27">
        <v>0.1492</v>
      </c>
    </row>
    <row r="42" spans="1:8" ht="21.6" x14ac:dyDescent="0.3">
      <c r="A42" s="15" t="s">
        <v>5</v>
      </c>
      <c r="B42" s="27">
        <v>0.2949</v>
      </c>
      <c r="C42" s="27">
        <f t="shared" si="9"/>
        <v>0.2949</v>
      </c>
      <c r="D42" s="27">
        <v>0</v>
      </c>
      <c r="E42" s="27">
        <v>0.2732</v>
      </c>
      <c r="F42" s="27">
        <f t="shared" ref="F42" si="10">IF(D42=0,E42)</f>
        <v>0.2732</v>
      </c>
      <c r="G42" s="27">
        <v>0.29499999999999998</v>
      </c>
    </row>
    <row r="43" spans="1:8" x14ac:dyDescent="0.3">
      <c r="A43" s="16" t="s">
        <v>15</v>
      </c>
      <c r="B43" s="27">
        <v>5.6000000000000001E-2</v>
      </c>
      <c r="C43" s="27">
        <f t="shared" si="9"/>
        <v>5.6000000000000001E-2</v>
      </c>
      <c r="D43" s="27">
        <v>0</v>
      </c>
      <c r="E43" s="27">
        <v>5.6000000000000001E-2</v>
      </c>
      <c r="F43" s="27">
        <f>IF(D43=0,E43)</f>
        <v>5.6000000000000001E-2</v>
      </c>
      <c r="G43" s="27">
        <v>6.0499999999999998E-2</v>
      </c>
      <c r="H43" s="14"/>
    </row>
    <row r="44" spans="1:8" ht="21.6" x14ac:dyDescent="0.3">
      <c r="A44" s="15" t="s">
        <v>6</v>
      </c>
      <c r="B44" s="27">
        <v>7.7600000000000004E-3</v>
      </c>
      <c r="C44" s="27">
        <f t="shared" si="9"/>
        <v>7.7600000000000004E-3</v>
      </c>
      <c r="D44" s="27">
        <v>0</v>
      </c>
      <c r="E44" s="27"/>
      <c r="F44" s="27">
        <f t="shared" ref="F44:F47" si="11">IF(D44=0,E44)</f>
        <v>0</v>
      </c>
      <c r="G44" s="27"/>
      <c r="H44" s="14"/>
    </row>
    <row r="45" spans="1:8" x14ac:dyDescent="0.3">
      <c r="A45" s="15" t="s">
        <v>7</v>
      </c>
      <c r="B45" s="27">
        <v>0.18859999999999999</v>
      </c>
      <c r="C45" s="27">
        <f t="shared" si="9"/>
        <v>0.18859999999999999</v>
      </c>
      <c r="D45" s="27">
        <v>0</v>
      </c>
      <c r="E45" s="27">
        <v>0.18859999999999999</v>
      </c>
      <c r="F45" s="27">
        <f t="shared" si="11"/>
        <v>0.18859999999999999</v>
      </c>
      <c r="G45" s="27">
        <v>0.20369999999999999</v>
      </c>
      <c r="H45" s="14"/>
    </row>
    <row r="46" spans="1:8" x14ac:dyDescent="0.3">
      <c r="A46" s="15" t="s">
        <v>13</v>
      </c>
      <c r="B46" s="27">
        <v>1.04</v>
      </c>
      <c r="C46" s="27">
        <f t="shared" si="9"/>
        <v>1.04</v>
      </c>
      <c r="D46" s="27">
        <v>0</v>
      </c>
      <c r="E46" s="27"/>
      <c r="F46" s="27">
        <f t="shared" si="11"/>
        <v>0</v>
      </c>
      <c r="G46" s="27"/>
      <c r="H46" s="14"/>
    </row>
    <row r="47" spans="1:8" ht="21.6" x14ac:dyDescent="0.3">
      <c r="A47" s="15" t="s">
        <v>14</v>
      </c>
      <c r="B47" s="27">
        <v>1.04</v>
      </c>
      <c r="C47" s="27">
        <f>IF(D47=0,B47)</f>
        <v>1.04</v>
      </c>
      <c r="D47" s="27">
        <v>0</v>
      </c>
      <c r="E47" s="27">
        <v>1.05731</v>
      </c>
      <c r="F47" s="27">
        <f t="shared" si="11"/>
        <v>1.05731</v>
      </c>
      <c r="G47" s="27">
        <v>1.04</v>
      </c>
      <c r="H47" s="14"/>
    </row>
    <row r="48" spans="1:8" ht="21.6" x14ac:dyDescent="0.3">
      <c r="A48" s="25" t="s">
        <v>16</v>
      </c>
      <c r="B48" s="27"/>
      <c r="C48" s="27"/>
      <c r="D48" s="27"/>
      <c r="E48" s="27"/>
      <c r="F48" s="27"/>
      <c r="G48" s="27"/>
      <c r="H48" s="14"/>
    </row>
    <row r="49" spans="1:11" x14ac:dyDescent="0.3">
      <c r="A49" s="15" t="s">
        <v>17</v>
      </c>
      <c r="B49" s="27">
        <v>0.24795</v>
      </c>
      <c r="C49" s="27">
        <f>IF(D49=0,B49)</f>
        <v>0.24795</v>
      </c>
      <c r="D49" s="27"/>
      <c r="E49" s="27"/>
      <c r="F49" s="27">
        <f t="shared" ref="F49:F50" si="12">IF(D49=0,E49)</f>
        <v>0</v>
      </c>
      <c r="G49" s="27"/>
      <c r="H49" s="14"/>
    </row>
    <row r="50" spans="1:11" x14ac:dyDescent="0.3">
      <c r="A50" s="15" t="s">
        <v>8</v>
      </c>
      <c r="B50" s="27"/>
      <c r="C50" s="27"/>
      <c r="D50" s="27">
        <v>0</v>
      </c>
      <c r="E50" s="27">
        <v>0.45829999999999999</v>
      </c>
      <c r="F50" s="27">
        <f t="shared" si="12"/>
        <v>0.45829999999999999</v>
      </c>
      <c r="G50" s="27">
        <v>0.495</v>
      </c>
      <c r="H50" s="14"/>
    </row>
    <row r="51" spans="1:11" x14ac:dyDescent="0.3">
      <c r="A51" s="9"/>
      <c r="B51" s="9"/>
      <c r="C51" s="23"/>
      <c r="D51" s="10">
        <v>2010</v>
      </c>
      <c r="E51" s="10"/>
      <c r="F51" s="23"/>
      <c r="G51" s="9"/>
    </row>
    <row r="52" spans="1:11" x14ac:dyDescent="0.3">
      <c r="A52" s="16" t="s">
        <v>4</v>
      </c>
      <c r="B52" s="27">
        <v>0.37</v>
      </c>
      <c r="C52" s="27">
        <f t="shared" ref="C52:C59" si="13">IF(D52=0,B52)</f>
        <v>0.37</v>
      </c>
      <c r="D52" s="27">
        <v>0</v>
      </c>
      <c r="E52" s="27">
        <v>0.38490000000000002</v>
      </c>
      <c r="F52" s="27">
        <f t="shared" ref="F52:F59" si="14">IF(D52=0,E52)</f>
        <v>0.38490000000000002</v>
      </c>
      <c r="G52" s="27">
        <v>0.41689999999999999</v>
      </c>
      <c r="H52" s="14"/>
      <c r="K52" s="11"/>
    </row>
    <row r="53" spans="1:11" ht="21.6" x14ac:dyDescent="0.3">
      <c r="A53" s="15" t="s">
        <v>12</v>
      </c>
      <c r="B53" s="27">
        <v>0.15</v>
      </c>
      <c r="C53" s="27">
        <f t="shared" si="13"/>
        <v>0.15</v>
      </c>
      <c r="D53" s="27">
        <v>0</v>
      </c>
      <c r="E53" s="27">
        <v>0.1046</v>
      </c>
      <c r="F53" s="27">
        <f t="shared" si="14"/>
        <v>0.1046</v>
      </c>
      <c r="G53" s="27">
        <v>0.113</v>
      </c>
      <c r="H53" s="14"/>
    </row>
    <row r="54" spans="1:11" ht="21.6" x14ac:dyDescent="0.3">
      <c r="A54" s="15" t="s">
        <v>5</v>
      </c>
      <c r="B54" s="27">
        <v>0.2964</v>
      </c>
      <c r="C54" s="27">
        <f t="shared" si="13"/>
        <v>0.2964</v>
      </c>
      <c r="D54" s="27">
        <v>0</v>
      </c>
      <c r="E54" s="27">
        <v>0.27460000000000001</v>
      </c>
      <c r="F54" s="27">
        <f t="shared" si="14"/>
        <v>0.27460000000000001</v>
      </c>
      <c r="G54" s="27">
        <v>0.29649999999999999</v>
      </c>
      <c r="H54" s="14"/>
    </row>
    <row r="55" spans="1:11" x14ac:dyDescent="0.3">
      <c r="A55" s="16" t="s">
        <v>15</v>
      </c>
      <c r="B55" s="27">
        <v>6.08E-2</v>
      </c>
      <c r="C55" s="27">
        <f t="shared" si="13"/>
        <v>6.08E-2</v>
      </c>
      <c r="D55" s="27">
        <v>0</v>
      </c>
      <c r="E55" s="27">
        <v>5.8999999999999997E-2</v>
      </c>
      <c r="F55" s="27">
        <f t="shared" si="14"/>
        <v>5.8999999999999997E-2</v>
      </c>
      <c r="G55" s="27">
        <v>6.3700000000000007E-2</v>
      </c>
      <c r="H55" s="14"/>
    </row>
    <row r="56" spans="1:11" ht="21.6" x14ac:dyDescent="0.3">
      <c r="A56" s="15" t="s">
        <v>6</v>
      </c>
      <c r="B56" s="27">
        <v>7.8499999999999993E-3</v>
      </c>
      <c r="C56" s="27">
        <f t="shared" si="13"/>
        <v>7.8499999999999993E-3</v>
      </c>
      <c r="D56" s="27"/>
      <c r="E56" s="27"/>
      <c r="F56" s="27">
        <f t="shared" si="14"/>
        <v>0</v>
      </c>
      <c r="G56" s="27"/>
      <c r="H56" s="14"/>
    </row>
    <row r="57" spans="1:11" x14ac:dyDescent="0.3">
      <c r="A57" s="15" t="s">
        <v>7</v>
      </c>
      <c r="B57" s="27">
        <v>0.1898</v>
      </c>
      <c r="C57" s="27">
        <f t="shared" si="13"/>
        <v>0.1898</v>
      </c>
      <c r="D57" s="27">
        <v>0</v>
      </c>
      <c r="E57" s="27">
        <v>0.1898</v>
      </c>
      <c r="F57" s="27">
        <f t="shared" si="14"/>
        <v>0.1898</v>
      </c>
      <c r="G57" s="27">
        <v>0.20499999999999999</v>
      </c>
      <c r="H57" s="14"/>
    </row>
    <row r="58" spans="1:11" x14ac:dyDescent="0.3">
      <c r="A58" s="15" t="s">
        <v>13</v>
      </c>
      <c r="B58" s="27">
        <v>1.04</v>
      </c>
      <c r="C58" s="27">
        <f t="shared" si="13"/>
        <v>1.04</v>
      </c>
      <c r="D58" s="27"/>
      <c r="E58" s="27"/>
      <c r="F58" s="27">
        <f t="shared" si="14"/>
        <v>0</v>
      </c>
      <c r="G58" s="27"/>
    </row>
    <row r="59" spans="1:11" ht="21.6" x14ac:dyDescent="0.3">
      <c r="A59" s="15" t="s">
        <v>14</v>
      </c>
      <c r="B59" s="27">
        <v>1.04</v>
      </c>
      <c r="C59" s="27">
        <f t="shared" si="13"/>
        <v>1.04</v>
      </c>
      <c r="D59" s="27"/>
      <c r="E59" s="27"/>
      <c r="F59" s="27">
        <f t="shared" si="14"/>
        <v>0</v>
      </c>
      <c r="G59" s="27"/>
    </row>
    <row r="60" spans="1:11" ht="21.6" x14ac:dyDescent="0.3">
      <c r="A60" s="25" t="s">
        <v>16</v>
      </c>
      <c r="B60" s="27"/>
      <c r="C60" s="27"/>
      <c r="D60" s="27"/>
      <c r="E60" s="27"/>
      <c r="F60" s="27"/>
      <c r="G60" s="27"/>
    </row>
    <row r="61" spans="1:11" x14ac:dyDescent="0.3">
      <c r="A61" s="15" t="s">
        <v>17</v>
      </c>
      <c r="B61" s="27">
        <v>0.24423</v>
      </c>
      <c r="C61" s="27">
        <f>IF(D61=0,B61)</f>
        <v>0.24423</v>
      </c>
      <c r="D61" s="27"/>
      <c r="E61" s="27"/>
      <c r="F61" s="27">
        <f>IF(D61=0,E61)</f>
        <v>0</v>
      </c>
      <c r="G61" s="27"/>
    </row>
    <row r="62" spans="1:11" x14ac:dyDescent="0.3">
      <c r="A62" s="15" t="s">
        <v>8</v>
      </c>
      <c r="B62" s="27">
        <v>0.4496</v>
      </c>
      <c r="C62" s="27">
        <f>IF(D62=0,B62)</f>
        <v>0.4496</v>
      </c>
      <c r="D62" s="27">
        <v>0</v>
      </c>
      <c r="E62" s="27">
        <v>0.41639999999999999</v>
      </c>
      <c r="F62" s="27">
        <f>IF(D62=0,E62)</f>
        <v>0.41639999999999999</v>
      </c>
      <c r="G62" s="27">
        <v>0.44969999999999999</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2"/>
  <sheetViews>
    <sheetView workbookViewId="0">
      <selection activeCell="B4" sqref="B4"/>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4" x14ac:dyDescent="0.3">
      <c r="A1" s="12" t="s">
        <v>18</v>
      </c>
      <c r="B1" s="2"/>
    </row>
    <row r="2" spans="1:14" ht="43.5" customHeight="1" x14ac:dyDescent="0.3">
      <c r="A2" s="18" t="s">
        <v>9</v>
      </c>
      <c r="B2" s="19" t="s">
        <v>0</v>
      </c>
      <c r="C2" s="20" t="s">
        <v>10</v>
      </c>
      <c r="D2" s="20" t="s">
        <v>1</v>
      </c>
      <c r="E2" s="20" t="s">
        <v>2</v>
      </c>
      <c r="F2" s="20" t="s">
        <v>11</v>
      </c>
      <c r="G2" s="20" t="s">
        <v>3</v>
      </c>
      <c r="H2" s="13"/>
      <c r="I2" s="13"/>
      <c r="J2" s="13"/>
    </row>
    <row r="3" spans="1:14" x14ac:dyDescent="0.3">
      <c r="A3" s="28" t="s">
        <v>19</v>
      </c>
      <c r="B3" s="17"/>
      <c r="C3" s="17"/>
      <c r="D3" s="3">
        <v>2013</v>
      </c>
      <c r="E3" s="3"/>
      <c r="F3" s="17"/>
      <c r="G3" s="17"/>
    </row>
    <row r="4" spans="1:14" x14ac:dyDescent="0.3">
      <c r="A4" s="16" t="s">
        <v>4</v>
      </c>
      <c r="B4" s="26">
        <v>0.37</v>
      </c>
      <c r="C4" s="26">
        <f t="shared" ref="C4:C14" si="0">IF(D4=0,B4)</f>
        <v>0.37</v>
      </c>
      <c r="D4" s="26">
        <v>0</v>
      </c>
      <c r="E4" s="26">
        <v>0.34210000000000002</v>
      </c>
      <c r="F4" s="26">
        <f t="shared" ref="F4:F14" si="1">IF(D4=0,E4)</f>
        <v>0.34210000000000002</v>
      </c>
      <c r="G4" s="26">
        <v>0.36940000000000001</v>
      </c>
      <c r="H4" s="14"/>
    </row>
    <row r="5" spans="1:14" ht="28.5" customHeight="1" x14ac:dyDescent="0.3">
      <c r="A5" s="15" t="s">
        <v>12</v>
      </c>
      <c r="B5" s="27">
        <v>0.14599999999999999</v>
      </c>
      <c r="C5" s="29">
        <f t="shared" si="0"/>
        <v>0.14599999999999999</v>
      </c>
      <c r="D5" s="27">
        <v>0</v>
      </c>
      <c r="E5" s="27">
        <v>0.13619999999999999</v>
      </c>
      <c r="F5" s="29">
        <f t="shared" si="1"/>
        <v>0.13619999999999999</v>
      </c>
      <c r="G5" s="27">
        <v>0.14699999999999999</v>
      </c>
      <c r="H5" s="14"/>
      <c r="I5" s="27"/>
      <c r="J5" s="27"/>
      <c r="K5" s="27"/>
      <c r="L5" s="27"/>
      <c r="M5" s="27"/>
      <c r="N5" s="27"/>
    </row>
    <row r="6" spans="1:14" ht="21.6" x14ac:dyDescent="0.3">
      <c r="A6" s="15" t="s">
        <v>5</v>
      </c>
      <c r="B6" s="27">
        <v>0.32319999999999999</v>
      </c>
      <c r="C6" s="29">
        <f t="shared" si="0"/>
        <v>0.32319999999999999</v>
      </c>
      <c r="D6" s="27">
        <v>0</v>
      </c>
      <c r="E6" s="27">
        <v>0.31390000000000001</v>
      </c>
      <c r="F6" s="29">
        <f t="shared" si="1"/>
        <v>0.31390000000000001</v>
      </c>
      <c r="G6" s="27">
        <v>0.33900000000000002</v>
      </c>
      <c r="H6" s="14"/>
      <c r="I6" s="27"/>
      <c r="J6" s="27"/>
      <c r="K6" s="27"/>
      <c r="L6" s="27"/>
      <c r="M6" s="27"/>
      <c r="N6" s="27"/>
    </row>
    <row r="7" spans="1:14" x14ac:dyDescent="0.3">
      <c r="A7" s="16" t="s">
        <v>15</v>
      </c>
      <c r="B7" s="27">
        <v>5.1900000000000002E-2</v>
      </c>
      <c r="C7" s="29">
        <f t="shared" si="0"/>
        <v>5.1900000000000002E-2</v>
      </c>
      <c r="D7" s="27">
        <v>0</v>
      </c>
      <c r="E7" s="27">
        <v>5.1900000000000002E-2</v>
      </c>
      <c r="F7" s="29">
        <f t="shared" si="1"/>
        <v>5.1900000000000002E-2</v>
      </c>
      <c r="G7" s="27">
        <v>5.6000000000000001E-2</v>
      </c>
      <c r="H7" s="14"/>
      <c r="I7" s="27"/>
      <c r="J7" s="27"/>
      <c r="K7" s="27"/>
      <c r="L7" s="27"/>
      <c r="M7" s="27"/>
      <c r="N7" s="27"/>
    </row>
    <row r="8" spans="1:14" ht="21.6" x14ac:dyDescent="0.3">
      <c r="A8" s="15" t="s">
        <v>6</v>
      </c>
      <c r="B8" s="27">
        <v>8.0999999999999996E-3</v>
      </c>
      <c r="C8" s="29">
        <f t="shared" si="0"/>
        <v>8.0999999999999996E-3</v>
      </c>
      <c r="D8" s="27">
        <v>0</v>
      </c>
      <c r="E8" s="27">
        <v>7.5300000000000002E-3</v>
      </c>
      <c r="F8" s="29">
        <f t="shared" si="1"/>
        <v>7.5300000000000002E-3</v>
      </c>
      <c r="G8" s="27">
        <v>8.1300000000000001E-3</v>
      </c>
      <c r="H8" s="14"/>
      <c r="I8" s="27"/>
      <c r="J8" s="27"/>
      <c r="K8" s="27"/>
      <c r="L8" s="27"/>
      <c r="M8" s="27"/>
      <c r="N8" s="27"/>
    </row>
    <row r="9" spans="1:14" x14ac:dyDescent="0.3">
      <c r="A9" s="15" t="s">
        <v>7</v>
      </c>
      <c r="B9" s="27">
        <v>0.18379999999999999</v>
      </c>
      <c r="C9" s="29">
        <f t="shared" si="0"/>
        <v>0.18379999999999999</v>
      </c>
      <c r="D9" s="27">
        <v>0</v>
      </c>
      <c r="E9" s="27">
        <v>0.18379999999999999</v>
      </c>
      <c r="F9" s="29">
        <f t="shared" si="1"/>
        <v>0.18379999999999999</v>
      </c>
      <c r="G9" s="27">
        <v>0.19850000000000001</v>
      </c>
      <c r="H9" s="14"/>
      <c r="I9" s="27"/>
      <c r="J9" s="27"/>
      <c r="K9" s="27"/>
      <c r="L9" s="27"/>
      <c r="M9" s="27"/>
      <c r="N9" s="27"/>
    </row>
    <row r="10" spans="1:14" x14ac:dyDescent="0.3">
      <c r="A10" s="15" t="s">
        <v>13</v>
      </c>
      <c r="B10" s="27">
        <v>1.04</v>
      </c>
      <c r="C10" s="29">
        <f t="shared" si="0"/>
        <v>1.04</v>
      </c>
      <c r="D10" s="27">
        <v>0</v>
      </c>
      <c r="E10" s="27"/>
      <c r="F10" s="29">
        <f t="shared" si="1"/>
        <v>0</v>
      </c>
      <c r="G10" s="27"/>
      <c r="H10" s="14"/>
      <c r="I10" s="27"/>
      <c r="J10" s="27"/>
      <c r="K10" s="27"/>
      <c r="L10" s="27"/>
      <c r="M10" s="27"/>
      <c r="N10" s="27"/>
    </row>
    <row r="11" spans="1:14" ht="21.6" x14ac:dyDescent="0.3">
      <c r="A11" s="15" t="s">
        <v>14</v>
      </c>
      <c r="B11" s="27">
        <v>1.1499999999999999</v>
      </c>
      <c r="C11" s="29">
        <v>1.04</v>
      </c>
      <c r="D11" s="27">
        <v>0.11</v>
      </c>
      <c r="E11" s="27">
        <v>1.1758</v>
      </c>
      <c r="F11" s="29">
        <v>1.0658000000000001</v>
      </c>
      <c r="G11" s="27">
        <v>1.0401</v>
      </c>
      <c r="H11" s="14"/>
      <c r="I11" s="27"/>
      <c r="J11" s="27"/>
      <c r="K11" s="27"/>
      <c r="L11" s="27"/>
      <c r="M11" s="27"/>
      <c r="N11" s="27"/>
    </row>
    <row r="12" spans="1:14" ht="21.6" x14ac:dyDescent="0.3">
      <c r="A12" s="25" t="s">
        <v>16</v>
      </c>
      <c r="B12" s="27"/>
      <c r="C12" s="29"/>
      <c r="D12" s="27"/>
      <c r="E12" s="27"/>
      <c r="F12" s="29"/>
      <c r="G12" s="27"/>
      <c r="H12" s="14"/>
      <c r="I12" s="27"/>
      <c r="J12" s="27"/>
      <c r="K12" s="27"/>
      <c r="L12" s="27"/>
      <c r="M12" s="27"/>
      <c r="N12" s="27"/>
    </row>
    <row r="13" spans="1:14" x14ac:dyDescent="0.3">
      <c r="A13" s="15" t="s">
        <v>17</v>
      </c>
      <c r="B13" s="27"/>
      <c r="C13" s="29">
        <f t="shared" si="0"/>
        <v>0</v>
      </c>
      <c r="D13" s="27"/>
      <c r="E13" s="27">
        <v>0.26681300000000002</v>
      </c>
      <c r="F13" s="29">
        <f t="shared" si="1"/>
        <v>0.26681300000000002</v>
      </c>
      <c r="G13" s="27">
        <v>0.28816000000000003</v>
      </c>
      <c r="H13" s="14"/>
      <c r="I13" s="27"/>
      <c r="J13" s="27"/>
      <c r="K13" s="27"/>
      <c r="L13" s="27"/>
      <c r="M13" s="27"/>
      <c r="N13" s="27"/>
    </row>
    <row r="14" spans="1:14" x14ac:dyDescent="0.3">
      <c r="A14" s="15" t="s">
        <v>8</v>
      </c>
      <c r="B14" s="27">
        <v>0.53669999999999995</v>
      </c>
      <c r="C14" s="29">
        <f t="shared" si="0"/>
        <v>0.53669999999999995</v>
      </c>
      <c r="D14" s="27">
        <v>0</v>
      </c>
      <c r="E14" s="27">
        <v>0.49709999999999999</v>
      </c>
      <c r="F14" s="29">
        <f t="shared" si="1"/>
        <v>0.49709999999999999</v>
      </c>
      <c r="G14" s="27">
        <v>0.53680000000000005</v>
      </c>
      <c r="H14" s="14"/>
      <c r="I14" s="27"/>
      <c r="J14" s="27"/>
      <c r="K14" s="27"/>
      <c r="L14" s="27"/>
      <c r="M14" s="27"/>
      <c r="N14" s="27"/>
    </row>
    <row r="15" spans="1:14" x14ac:dyDescent="0.3">
      <c r="A15" s="4"/>
      <c r="B15" s="4"/>
      <c r="C15" s="21"/>
      <c r="D15" s="5">
        <v>2012</v>
      </c>
      <c r="E15" s="5"/>
      <c r="F15" s="21"/>
      <c r="G15" s="4"/>
      <c r="I15" s="27"/>
      <c r="J15" s="27"/>
      <c r="K15" s="27"/>
      <c r="L15" s="27"/>
      <c r="M15" s="27"/>
      <c r="N15" s="27"/>
    </row>
    <row r="16" spans="1:14" x14ac:dyDescent="0.3">
      <c r="A16" s="16" t="s">
        <v>4</v>
      </c>
      <c r="B16" s="26">
        <v>0.314</v>
      </c>
      <c r="C16" s="26">
        <f t="shared" ref="C16:C23" si="2">IF(D16=0,B16)</f>
        <v>0.314</v>
      </c>
      <c r="D16" s="26">
        <v>0</v>
      </c>
      <c r="E16" s="26">
        <v>0.29349999999999998</v>
      </c>
      <c r="F16" s="26">
        <f t="shared" ref="F16:F21" si="3">IF(D16=0,E16)</f>
        <v>0.29349999999999998</v>
      </c>
      <c r="G16" s="26">
        <v>0.31690000000000002</v>
      </c>
      <c r="H16" s="14"/>
    </row>
    <row r="17" spans="1:8" ht="21.6" x14ac:dyDescent="0.3">
      <c r="A17" s="15" t="s">
        <v>12</v>
      </c>
      <c r="B17" s="27">
        <v>0.125</v>
      </c>
      <c r="C17" s="27">
        <f t="shared" si="2"/>
        <v>0.125</v>
      </c>
      <c r="D17" s="27">
        <v>0</v>
      </c>
      <c r="E17" s="27">
        <v>0.11509999999999999</v>
      </c>
      <c r="F17" s="27">
        <f t="shared" si="3"/>
        <v>0.11509999999999999</v>
      </c>
      <c r="G17" s="27">
        <v>0.12429999999999999</v>
      </c>
      <c r="H17" s="14"/>
    </row>
    <row r="18" spans="1:8" ht="21.6" x14ac:dyDescent="0.3">
      <c r="A18" s="15" t="s">
        <v>5</v>
      </c>
      <c r="B18" s="27">
        <v>0.28239999999999998</v>
      </c>
      <c r="C18" s="27">
        <f t="shared" si="2"/>
        <v>0.28239999999999998</v>
      </c>
      <c r="D18" s="27">
        <v>0</v>
      </c>
      <c r="E18" s="27">
        <v>0.25159999999999999</v>
      </c>
      <c r="F18" s="27">
        <f t="shared" si="3"/>
        <v>0.25159999999999999</v>
      </c>
      <c r="G18" s="27">
        <v>0.28249999999999997</v>
      </c>
      <c r="H18" s="14"/>
    </row>
    <row r="19" spans="1:8" x14ac:dyDescent="0.3">
      <c r="A19" s="16" t="s">
        <v>15</v>
      </c>
      <c r="B19" s="27">
        <v>4.7699999999999999E-2</v>
      </c>
      <c r="C19" s="27">
        <f t="shared" si="2"/>
        <v>4.7699999999999999E-2</v>
      </c>
      <c r="D19" s="27">
        <v>0</v>
      </c>
      <c r="E19" s="27">
        <v>4.7699999999999999E-2</v>
      </c>
      <c r="F19" s="27">
        <f t="shared" si="3"/>
        <v>4.7699999999999999E-2</v>
      </c>
      <c r="G19" s="27">
        <v>5.1499999999999997E-2</v>
      </c>
      <c r="H19" s="14"/>
    </row>
    <row r="20" spans="1:8" ht="21.6" x14ac:dyDescent="0.3">
      <c r="A20" s="15" t="s">
        <v>6</v>
      </c>
      <c r="B20" s="27">
        <v>7.5399999999999998E-3</v>
      </c>
      <c r="C20" s="27">
        <f t="shared" si="2"/>
        <v>7.5399999999999998E-3</v>
      </c>
      <c r="D20" s="27">
        <v>0</v>
      </c>
      <c r="E20" s="27"/>
      <c r="F20" s="27">
        <f t="shared" si="3"/>
        <v>0</v>
      </c>
      <c r="G20" s="27"/>
      <c r="H20" s="14"/>
    </row>
    <row r="21" spans="1:8" x14ac:dyDescent="0.3">
      <c r="A21" s="15" t="s">
        <v>7</v>
      </c>
      <c r="B21" s="27">
        <v>0.19070000000000001</v>
      </c>
      <c r="C21" s="27">
        <f t="shared" si="2"/>
        <v>0.19070000000000001</v>
      </c>
      <c r="D21" s="27">
        <v>0</v>
      </c>
      <c r="E21" s="27">
        <v>0.19070000000000001</v>
      </c>
      <c r="F21" s="27">
        <f t="shared" si="3"/>
        <v>0.19070000000000001</v>
      </c>
      <c r="G21" s="27">
        <v>0.2059</v>
      </c>
      <c r="H21" s="14"/>
    </row>
    <row r="22" spans="1:8" x14ac:dyDescent="0.3">
      <c r="A22" s="15" t="s">
        <v>13</v>
      </c>
      <c r="B22" s="27">
        <v>1.04</v>
      </c>
      <c r="C22" s="27">
        <f t="shared" si="2"/>
        <v>1.04</v>
      </c>
      <c r="D22" s="27">
        <v>0</v>
      </c>
      <c r="E22" s="27">
        <v>1.05</v>
      </c>
      <c r="F22" s="27">
        <v>1.05</v>
      </c>
      <c r="G22" s="27">
        <v>1.04</v>
      </c>
      <c r="H22" s="14"/>
    </row>
    <row r="23" spans="1:8" ht="21.6" x14ac:dyDescent="0.3">
      <c r="A23" s="15" t="s">
        <v>14</v>
      </c>
      <c r="B23" s="27">
        <v>1.04</v>
      </c>
      <c r="C23" s="27">
        <f t="shared" si="2"/>
        <v>1.04</v>
      </c>
      <c r="D23" s="27">
        <v>0</v>
      </c>
      <c r="E23" s="27">
        <v>1.06308</v>
      </c>
      <c r="F23" s="27">
        <v>1.06308</v>
      </c>
      <c r="G23" s="27">
        <v>1.04</v>
      </c>
      <c r="H23" s="14"/>
    </row>
    <row r="24" spans="1:8" ht="21.6" x14ac:dyDescent="0.3">
      <c r="A24" s="25" t="s">
        <v>16</v>
      </c>
      <c r="B24" s="27"/>
      <c r="C24" s="27"/>
      <c r="D24" s="27"/>
      <c r="E24" s="27"/>
      <c r="F24" s="27"/>
      <c r="G24" s="27"/>
      <c r="H24" s="14"/>
    </row>
    <row r="25" spans="1:8" x14ac:dyDescent="0.3">
      <c r="A25" s="15" t="s">
        <v>17</v>
      </c>
      <c r="B25" s="27">
        <v>0.24795</v>
      </c>
      <c r="C25" s="27">
        <f>IF(D25=0,B25)</f>
        <v>0.24795</v>
      </c>
      <c r="D25" s="27"/>
      <c r="E25" s="27">
        <v>0.208729</v>
      </c>
      <c r="F25" s="27">
        <f>IF(D25=0,E25)</f>
        <v>0.208729</v>
      </c>
      <c r="G25" s="27"/>
      <c r="H25" s="14"/>
    </row>
    <row r="26" spans="1:8" x14ac:dyDescent="0.3">
      <c r="A26" s="15" t="s">
        <v>8</v>
      </c>
      <c r="B26" s="27"/>
      <c r="C26" s="27">
        <f>IF(D26=0,B26)</f>
        <v>0</v>
      </c>
      <c r="D26" s="27"/>
      <c r="E26" s="27"/>
      <c r="F26" s="27">
        <f>IF(D26=0,E26)</f>
        <v>0</v>
      </c>
      <c r="G26" s="27"/>
      <c r="H26" s="14"/>
    </row>
    <row r="27" spans="1:8" x14ac:dyDescent="0.3">
      <c r="A27" s="6"/>
      <c r="B27" s="6"/>
      <c r="C27" s="24"/>
      <c r="D27" s="7">
        <v>2011</v>
      </c>
      <c r="E27" s="7"/>
      <c r="F27" s="24"/>
      <c r="G27" s="6"/>
    </row>
    <row r="28" spans="1:8" x14ac:dyDescent="0.3">
      <c r="A28" s="16" t="s">
        <v>4</v>
      </c>
      <c r="B28" s="27">
        <v>0.34399999999999997</v>
      </c>
      <c r="C28" s="27">
        <f t="shared" ref="C28:C34" si="4">IF(D28=0,B28)</f>
        <v>0.34399999999999997</v>
      </c>
      <c r="D28" s="27">
        <v>0</v>
      </c>
      <c r="E28" s="27">
        <v>0.34100000000000003</v>
      </c>
      <c r="F28" s="27">
        <f>IF(D28=0,E28)</f>
        <v>0.34100000000000003</v>
      </c>
      <c r="G28" s="27">
        <v>0.52800000000000002</v>
      </c>
      <c r="H28" s="14"/>
    </row>
    <row r="29" spans="1:8" ht="21.6" x14ac:dyDescent="0.3">
      <c r="A29" s="15" t="s">
        <v>12</v>
      </c>
      <c r="B29" s="27">
        <v>0.13500000000000001</v>
      </c>
      <c r="C29" s="27">
        <f t="shared" si="4"/>
        <v>0.13500000000000001</v>
      </c>
      <c r="D29" s="27">
        <v>0</v>
      </c>
      <c r="E29" s="27">
        <v>0.13819999999999999</v>
      </c>
      <c r="F29" s="27">
        <f>IF(D29=0,E29)</f>
        <v>0.13819999999999999</v>
      </c>
      <c r="G29" s="27">
        <v>0.1492</v>
      </c>
      <c r="H29" s="14"/>
    </row>
    <row r="30" spans="1:8" ht="21.6" x14ac:dyDescent="0.3">
      <c r="A30" s="15" t="s">
        <v>5</v>
      </c>
      <c r="B30" s="27">
        <v>0.2949</v>
      </c>
      <c r="C30" s="27">
        <f t="shared" si="4"/>
        <v>0.2949</v>
      </c>
      <c r="D30" s="27">
        <v>0</v>
      </c>
      <c r="E30" s="27">
        <v>0.2732</v>
      </c>
      <c r="F30" s="27">
        <f t="shared" ref="F30" si="5">IF(D30=0,E30)</f>
        <v>0.2732</v>
      </c>
      <c r="G30" s="27">
        <v>0.29499999999999998</v>
      </c>
      <c r="H30" s="14"/>
    </row>
    <row r="31" spans="1:8" x14ac:dyDescent="0.3">
      <c r="A31" s="16" t="s">
        <v>15</v>
      </c>
      <c r="B31" s="27">
        <v>5.6000000000000001E-2</v>
      </c>
      <c r="C31" s="27">
        <f t="shared" si="4"/>
        <v>5.6000000000000001E-2</v>
      </c>
      <c r="D31" s="27">
        <v>0</v>
      </c>
      <c r="E31" s="27">
        <v>5.6000000000000001E-2</v>
      </c>
      <c r="F31" s="27">
        <f>IF(D31=0,E31)</f>
        <v>5.6000000000000001E-2</v>
      </c>
      <c r="G31" s="27">
        <v>6.0499999999999998E-2</v>
      </c>
      <c r="H31" s="14"/>
    </row>
    <row r="32" spans="1:8" ht="21.6" x14ac:dyDescent="0.3">
      <c r="A32" s="15" t="s">
        <v>6</v>
      </c>
      <c r="B32" s="27">
        <v>7.7600000000000004E-3</v>
      </c>
      <c r="C32" s="27">
        <f t="shared" si="4"/>
        <v>7.7600000000000004E-3</v>
      </c>
      <c r="D32" s="27">
        <v>0</v>
      </c>
      <c r="E32" s="27"/>
      <c r="F32" s="27">
        <f t="shared" ref="F32:F35" si="6">IF(D32=0,E32)</f>
        <v>0</v>
      </c>
      <c r="G32" s="27"/>
      <c r="H32" s="14"/>
    </row>
    <row r="33" spans="1:8" x14ac:dyDescent="0.3">
      <c r="A33" s="15" t="s">
        <v>7</v>
      </c>
      <c r="B33" s="27">
        <v>0.18859999999999999</v>
      </c>
      <c r="C33" s="27">
        <f t="shared" si="4"/>
        <v>0.18859999999999999</v>
      </c>
      <c r="D33" s="27">
        <v>0</v>
      </c>
      <c r="E33" s="27">
        <v>0.18859999999999999</v>
      </c>
      <c r="F33" s="27">
        <f t="shared" si="6"/>
        <v>0.18859999999999999</v>
      </c>
      <c r="G33" s="27">
        <v>0.20369999999999999</v>
      </c>
      <c r="H33" s="14"/>
    </row>
    <row r="34" spans="1:8" x14ac:dyDescent="0.3">
      <c r="A34" s="15" t="s">
        <v>13</v>
      </c>
      <c r="B34" s="27">
        <v>1.04</v>
      </c>
      <c r="C34" s="27">
        <f t="shared" si="4"/>
        <v>1.04</v>
      </c>
      <c r="D34" s="27">
        <v>0</v>
      </c>
      <c r="E34" s="27"/>
      <c r="F34" s="27">
        <f t="shared" si="6"/>
        <v>0</v>
      </c>
      <c r="G34" s="27"/>
      <c r="H34" s="14"/>
    </row>
    <row r="35" spans="1:8" ht="21.6" x14ac:dyDescent="0.3">
      <c r="A35" s="15" t="s">
        <v>14</v>
      </c>
      <c r="B35" s="27">
        <v>1.04</v>
      </c>
      <c r="C35" s="27">
        <f>IF(D35=0,B35)</f>
        <v>1.04</v>
      </c>
      <c r="D35" s="27">
        <v>0</v>
      </c>
      <c r="E35" s="27">
        <v>1.05731</v>
      </c>
      <c r="F35" s="27">
        <f t="shared" si="6"/>
        <v>1.05731</v>
      </c>
      <c r="G35" s="27">
        <v>1.04</v>
      </c>
      <c r="H35" s="14"/>
    </row>
    <row r="36" spans="1:8" ht="21.6" x14ac:dyDescent="0.3">
      <c r="A36" s="25" t="s">
        <v>16</v>
      </c>
      <c r="B36" s="27"/>
      <c r="C36" s="27"/>
      <c r="D36" s="27"/>
      <c r="E36" s="27"/>
      <c r="F36" s="27"/>
      <c r="G36" s="27"/>
      <c r="H36" s="14"/>
    </row>
    <row r="37" spans="1:8" x14ac:dyDescent="0.3">
      <c r="A37" s="15" t="s">
        <v>17</v>
      </c>
      <c r="B37" s="27">
        <v>0.24795</v>
      </c>
      <c r="C37" s="27">
        <f>IF(D37=0,B37)</f>
        <v>0.24795</v>
      </c>
      <c r="D37" s="27"/>
      <c r="E37" s="27"/>
      <c r="F37" s="27">
        <f t="shared" ref="F37:F38" si="7">IF(D37=0,E37)</f>
        <v>0</v>
      </c>
      <c r="G37" s="27"/>
      <c r="H37" s="14"/>
    </row>
    <row r="38" spans="1:8" x14ac:dyDescent="0.3">
      <c r="A38" s="15" t="s">
        <v>8</v>
      </c>
      <c r="B38" s="27"/>
      <c r="C38" s="27"/>
      <c r="D38" s="27">
        <v>0</v>
      </c>
      <c r="E38" s="27">
        <v>0.45829999999999999</v>
      </c>
      <c r="F38" s="27">
        <f t="shared" si="7"/>
        <v>0.45829999999999999</v>
      </c>
      <c r="G38" s="27">
        <v>0.495</v>
      </c>
      <c r="H38" s="14"/>
    </row>
    <row r="39" spans="1:8" x14ac:dyDescent="0.3">
      <c r="A39" s="1"/>
      <c r="B39" s="1"/>
      <c r="C39" s="22"/>
      <c r="D39" s="8">
        <v>2010</v>
      </c>
      <c r="E39" s="8"/>
      <c r="F39" s="22"/>
      <c r="G39" s="1"/>
    </row>
    <row r="40" spans="1:8" x14ac:dyDescent="0.3">
      <c r="A40" s="16" t="s">
        <v>4</v>
      </c>
      <c r="B40" s="27">
        <v>0.37</v>
      </c>
      <c r="C40" s="27">
        <f t="shared" ref="C40:C47" si="8">IF(D40=0,B40)</f>
        <v>0.37</v>
      </c>
      <c r="D40" s="27">
        <v>0</v>
      </c>
      <c r="E40" s="27">
        <v>0.38490000000000002</v>
      </c>
      <c r="F40" s="27">
        <f t="shared" ref="F40:F47" si="9">IF(D40=0,E40)</f>
        <v>0.38490000000000002</v>
      </c>
      <c r="G40" s="27">
        <v>0.41689999999999999</v>
      </c>
    </row>
    <row r="41" spans="1:8" ht="21.6" x14ac:dyDescent="0.3">
      <c r="A41" s="15" t="s">
        <v>12</v>
      </c>
      <c r="B41" s="27">
        <v>0.15</v>
      </c>
      <c r="C41" s="27">
        <f t="shared" si="8"/>
        <v>0.15</v>
      </c>
      <c r="D41" s="27">
        <v>0</v>
      </c>
      <c r="E41" s="27">
        <v>0.1046</v>
      </c>
      <c r="F41" s="27">
        <f t="shared" si="9"/>
        <v>0.1046</v>
      </c>
      <c r="G41" s="27">
        <v>0.113</v>
      </c>
    </row>
    <row r="42" spans="1:8" ht="21.6" x14ac:dyDescent="0.3">
      <c r="A42" s="15" t="s">
        <v>5</v>
      </c>
      <c r="B42" s="27">
        <v>0.2964</v>
      </c>
      <c r="C42" s="27">
        <f t="shared" si="8"/>
        <v>0.2964</v>
      </c>
      <c r="D42" s="27">
        <v>0</v>
      </c>
      <c r="E42" s="27">
        <v>0.27460000000000001</v>
      </c>
      <c r="F42" s="27">
        <f t="shared" si="9"/>
        <v>0.27460000000000001</v>
      </c>
      <c r="G42" s="27">
        <v>0.29649999999999999</v>
      </c>
    </row>
    <row r="43" spans="1:8" x14ac:dyDescent="0.3">
      <c r="A43" s="16" t="s">
        <v>15</v>
      </c>
      <c r="B43" s="27">
        <v>6.08E-2</v>
      </c>
      <c r="C43" s="27">
        <f t="shared" si="8"/>
        <v>6.08E-2</v>
      </c>
      <c r="D43" s="27">
        <v>0</v>
      </c>
      <c r="E43" s="27">
        <v>5.8999999999999997E-2</v>
      </c>
      <c r="F43" s="27">
        <f t="shared" si="9"/>
        <v>5.8999999999999997E-2</v>
      </c>
      <c r="G43" s="27">
        <v>6.3700000000000007E-2</v>
      </c>
      <c r="H43" s="14"/>
    </row>
    <row r="44" spans="1:8" ht="21.6" x14ac:dyDescent="0.3">
      <c r="A44" s="15" t="s">
        <v>6</v>
      </c>
      <c r="B44" s="27">
        <v>7.8499999999999993E-3</v>
      </c>
      <c r="C44" s="27">
        <f t="shared" si="8"/>
        <v>7.8499999999999993E-3</v>
      </c>
      <c r="D44" s="27"/>
      <c r="E44" s="27"/>
      <c r="F44" s="27">
        <f t="shared" si="9"/>
        <v>0</v>
      </c>
      <c r="G44" s="27"/>
      <c r="H44" s="14"/>
    </row>
    <row r="45" spans="1:8" x14ac:dyDescent="0.3">
      <c r="A45" s="15" t="s">
        <v>7</v>
      </c>
      <c r="B45" s="27">
        <v>0.1898</v>
      </c>
      <c r="C45" s="27">
        <f t="shared" si="8"/>
        <v>0.1898</v>
      </c>
      <c r="D45" s="27">
        <v>0</v>
      </c>
      <c r="E45" s="27">
        <v>0.1898</v>
      </c>
      <c r="F45" s="27">
        <f t="shared" si="9"/>
        <v>0.1898</v>
      </c>
      <c r="G45" s="27">
        <v>0.20499999999999999</v>
      </c>
      <c r="H45" s="14"/>
    </row>
    <row r="46" spans="1:8" x14ac:dyDescent="0.3">
      <c r="A46" s="15" t="s">
        <v>13</v>
      </c>
      <c r="B46" s="27">
        <v>1.04</v>
      </c>
      <c r="C46" s="27">
        <f t="shared" si="8"/>
        <v>1.04</v>
      </c>
      <c r="D46" s="27"/>
      <c r="E46" s="27"/>
      <c r="F46" s="27">
        <f t="shared" si="9"/>
        <v>0</v>
      </c>
      <c r="G46" s="27"/>
      <c r="H46" s="14"/>
    </row>
    <row r="47" spans="1:8" ht="21.6" x14ac:dyDescent="0.3">
      <c r="A47" s="15" t="s">
        <v>14</v>
      </c>
      <c r="B47" s="27">
        <v>1.04</v>
      </c>
      <c r="C47" s="27">
        <f t="shared" si="8"/>
        <v>1.04</v>
      </c>
      <c r="D47" s="27"/>
      <c r="E47" s="27"/>
      <c r="F47" s="27">
        <f t="shared" si="9"/>
        <v>0</v>
      </c>
      <c r="G47" s="27"/>
      <c r="H47" s="14"/>
    </row>
    <row r="48" spans="1:8" ht="21.6" x14ac:dyDescent="0.3">
      <c r="A48" s="25" t="s">
        <v>16</v>
      </c>
      <c r="B48" s="27"/>
      <c r="C48" s="27"/>
      <c r="D48" s="27"/>
      <c r="E48" s="27"/>
      <c r="F48" s="27"/>
      <c r="G48" s="27"/>
      <c r="H48" s="14"/>
    </row>
    <row r="49" spans="1:11" x14ac:dyDescent="0.3">
      <c r="A49" s="15" t="s">
        <v>17</v>
      </c>
      <c r="B49" s="27">
        <v>0.24423</v>
      </c>
      <c r="C49" s="27">
        <f>IF(D49=0,B49)</f>
        <v>0.24423</v>
      </c>
      <c r="D49" s="27"/>
      <c r="E49" s="27"/>
      <c r="F49" s="27">
        <f>IF(D49=0,E49)</f>
        <v>0</v>
      </c>
      <c r="G49" s="27"/>
      <c r="H49" s="14"/>
    </row>
    <row r="50" spans="1:11" x14ac:dyDescent="0.3">
      <c r="A50" s="15" t="s">
        <v>8</v>
      </c>
      <c r="B50" s="27">
        <v>0.4496</v>
      </c>
      <c r="C50" s="27">
        <f>IF(D50=0,B50)</f>
        <v>0.4496</v>
      </c>
      <c r="D50" s="27">
        <v>0</v>
      </c>
      <c r="E50" s="27">
        <v>0.41639999999999999</v>
      </c>
      <c r="F50" s="27">
        <f>IF(D50=0,E50)</f>
        <v>0.41639999999999999</v>
      </c>
      <c r="G50" s="27">
        <v>0.44969999999999999</v>
      </c>
      <c r="H50" s="14"/>
    </row>
    <row r="51" spans="1:11" x14ac:dyDescent="0.3">
      <c r="A51" s="9"/>
      <c r="B51" s="9"/>
      <c r="C51" s="23"/>
      <c r="D51" s="10">
        <v>2009</v>
      </c>
      <c r="E51" s="10"/>
      <c r="F51" s="23"/>
      <c r="G51" s="9"/>
    </row>
    <row r="52" spans="1:11" x14ac:dyDescent="0.3">
      <c r="A52" s="16" t="s">
        <v>4</v>
      </c>
      <c r="B52" s="27">
        <v>0.45979999999999999</v>
      </c>
      <c r="C52" s="27">
        <f t="shared" ref="C52:C59" si="10">IF(D52=0,B52)</f>
        <v>0.45979999999999999</v>
      </c>
      <c r="D52" s="27">
        <v>0</v>
      </c>
      <c r="E52" s="27">
        <v>0.46139999999999998</v>
      </c>
      <c r="F52" s="27">
        <f t="shared" ref="F52:F59" si="11">IF(D52=0,E52)</f>
        <v>0.46139999999999998</v>
      </c>
      <c r="G52" s="27">
        <v>0.49830000000000002</v>
      </c>
      <c r="H52" s="14"/>
      <c r="K52" s="11"/>
    </row>
    <row r="53" spans="1:11" ht="21.6" x14ac:dyDescent="0.3">
      <c r="A53" s="15" t="s">
        <v>12</v>
      </c>
      <c r="B53" s="27">
        <v>0.12509999999999999</v>
      </c>
      <c r="C53" s="27">
        <f t="shared" si="10"/>
        <v>0.12509999999999999</v>
      </c>
      <c r="D53" s="27">
        <v>0</v>
      </c>
      <c r="E53" s="27">
        <v>0.12509999999999999</v>
      </c>
      <c r="F53" s="27">
        <f t="shared" si="11"/>
        <v>0.12509999999999999</v>
      </c>
      <c r="G53" s="27">
        <v>0.1351</v>
      </c>
      <c r="H53" s="14"/>
    </row>
    <row r="54" spans="1:11" ht="21.6" x14ac:dyDescent="0.3">
      <c r="A54" s="15" t="s">
        <v>5</v>
      </c>
      <c r="B54" s="27">
        <v>0.32800000000000001</v>
      </c>
      <c r="C54" s="27">
        <f t="shared" si="10"/>
        <v>0.32800000000000001</v>
      </c>
      <c r="D54" s="27">
        <v>0</v>
      </c>
      <c r="E54" s="27">
        <v>0.35260000000000002</v>
      </c>
      <c r="F54" s="27">
        <f t="shared" si="11"/>
        <v>0.35260000000000002</v>
      </c>
      <c r="G54" s="27">
        <v>0.38080000000000003</v>
      </c>
      <c r="H54" s="14"/>
    </row>
    <row r="55" spans="1:11" x14ac:dyDescent="0.3">
      <c r="A55" s="16" t="s">
        <v>15</v>
      </c>
      <c r="B55" s="27">
        <v>7.0499999999999993E-2</v>
      </c>
      <c r="C55" s="27">
        <f t="shared" si="10"/>
        <v>7.0499999999999993E-2</v>
      </c>
      <c r="D55" s="27">
        <v>0</v>
      </c>
      <c r="E55" s="27">
        <v>7.0499999999999993E-2</v>
      </c>
      <c r="F55" s="27">
        <f t="shared" si="11"/>
        <v>7.0499999999999993E-2</v>
      </c>
      <c r="G55" s="27">
        <v>7.6200000000000004E-2</v>
      </c>
      <c r="H55" s="14"/>
    </row>
    <row r="56" spans="1:11" ht="21.6" x14ac:dyDescent="0.3">
      <c r="A56" s="15" t="s">
        <v>6</v>
      </c>
      <c r="B56" s="27">
        <v>7.9399999999999991E-3</v>
      </c>
      <c r="C56" s="27">
        <f t="shared" si="10"/>
        <v>7.9399999999999991E-3</v>
      </c>
      <c r="D56" s="27">
        <v>0</v>
      </c>
      <c r="E56" s="27">
        <v>7.8530000000000006E-3</v>
      </c>
      <c r="F56" s="27">
        <f t="shared" si="11"/>
        <v>7.8530000000000006E-3</v>
      </c>
      <c r="G56" s="27">
        <v>8.4799999999999997E-3</v>
      </c>
      <c r="H56" s="14"/>
    </row>
    <row r="57" spans="1:11" x14ac:dyDescent="0.3">
      <c r="A57" s="15" t="s">
        <v>7</v>
      </c>
      <c r="B57" s="27">
        <v>0.18679999999999999</v>
      </c>
      <c r="C57" s="27">
        <f t="shared" si="10"/>
        <v>0.18679999999999999</v>
      </c>
      <c r="D57" s="27">
        <v>0</v>
      </c>
      <c r="E57" s="27">
        <v>0.18679999999999999</v>
      </c>
      <c r="F57" s="27">
        <f t="shared" si="11"/>
        <v>0.18679999999999999</v>
      </c>
      <c r="G57" s="27">
        <v>0.20169999999999999</v>
      </c>
      <c r="H57" s="14"/>
    </row>
    <row r="58" spans="1:11" x14ac:dyDescent="0.3">
      <c r="A58" s="15" t="s">
        <v>13</v>
      </c>
      <c r="B58" s="27">
        <v>1.04</v>
      </c>
      <c r="C58" s="27">
        <f t="shared" si="10"/>
        <v>1.04</v>
      </c>
      <c r="D58" s="27"/>
      <c r="E58" s="27"/>
      <c r="F58" s="27">
        <f t="shared" si="11"/>
        <v>0</v>
      </c>
      <c r="G58" s="27"/>
    </row>
    <row r="59" spans="1:11" ht="21.6" x14ac:dyDescent="0.3">
      <c r="A59" s="15" t="s">
        <v>14</v>
      </c>
      <c r="B59" s="27">
        <v>1.04</v>
      </c>
      <c r="C59" s="27">
        <f t="shared" si="10"/>
        <v>1.04</v>
      </c>
      <c r="D59" s="27"/>
      <c r="E59" s="27"/>
      <c r="F59" s="27">
        <f t="shared" si="11"/>
        <v>0</v>
      </c>
      <c r="G59" s="27"/>
    </row>
    <row r="60" spans="1:11" ht="21.6" x14ac:dyDescent="0.3">
      <c r="A60" s="25" t="s">
        <v>16</v>
      </c>
      <c r="B60" s="27"/>
      <c r="C60" s="27"/>
      <c r="D60" s="27"/>
      <c r="E60" s="27"/>
      <c r="F60" s="27"/>
      <c r="G60" s="27"/>
    </row>
    <row r="61" spans="1:11" x14ac:dyDescent="0.3">
      <c r="A61" s="15" t="s">
        <v>17</v>
      </c>
      <c r="B61" s="27">
        <v>0.24423</v>
      </c>
      <c r="C61" s="27">
        <f>IF(D61=0,B61)</f>
        <v>0.24423</v>
      </c>
      <c r="D61" s="27"/>
      <c r="E61" s="27"/>
      <c r="F61" s="27">
        <f>IF(D61=0,E61)</f>
        <v>0</v>
      </c>
      <c r="G61" s="27"/>
    </row>
    <row r="62" spans="1:11" x14ac:dyDescent="0.3">
      <c r="A62" s="15" t="s">
        <v>8</v>
      </c>
      <c r="B62" s="27"/>
      <c r="C62" s="27">
        <f>IF(D62=0,B62)</f>
        <v>0</v>
      </c>
      <c r="D62" s="27"/>
      <c r="E62" s="27"/>
      <c r="F62" s="27">
        <f>IF(D62=0,E62)</f>
        <v>0</v>
      </c>
      <c r="G62" s="27"/>
    </row>
  </sheetData>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2"/>
  <sheetViews>
    <sheetView workbookViewId="0">
      <selection activeCell="D13" sqref="D12:D13"/>
    </sheetView>
  </sheetViews>
  <sheetFormatPr defaultRowHeight="14.4" x14ac:dyDescent="0.3"/>
  <cols>
    <col min="1" max="1" width="22.5546875" customWidth="1"/>
    <col min="2" max="2" width="18.33203125" customWidth="1"/>
    <col min="3" max="3" width="17.109375" customWidth="1"/>
    <col min="4" max="5" width="15" customWidth="1"/>
    <col min="6" max="6" width="17.5546875" customWidth="1"/>
    <col min="7" max="7" width="15" customWidth="1"/>
    <col min="8" max="8" width="15.44140625" customWidth="1"/>
    <col min="9" max="9" width="13.5546875" customWidth="1"/>
    <col min="10" max="10" width="18.109375" customWidth="1"/>
  </cols>
  <sheetData>
    <row r="1" spans="1:14" x14ac:dyDescent="0.3">
      <c r="A1" s="12" t="s">
        <v>18</v>
      </c>
      <c r="B1" s="2"/>
    </row>
    <row r="2" spans="1:14" ht="43.5" customHeight="1" x14ac:dyDescent="0.3">
      <c r="A2" s="18" t="s">
        <v>9</v>
      </c>
      <c r="B2" s="19" t="s">
        <v>0</v>
      </c>
      <c r="C2" s="20" t="s">
        <v>10</v>
      </c>
      <c r="D2" s="20" t="s">
        <v>1</v>
      </c>
      <c r="E2" s="20" t="s">
        <v>2</v>
      </c>
      <c r="F2" s="20" t="s">
        <v>11</v>
      </c>
      <c r="G2" s="20" t="s">
        <v>3</v>
      </c>
      <c r="H2" s="13"/>
      <c r="I2" s="13"/>
      <c r="J2" s="13"/>
    </row>
    <row r="3" spans="1:14" x14ac:dyDescent="0.3">
      <c r="A3" s="28" t="s">
        <v>19</v>
      </c>
      <c r="B3" s="17"/>
      <c r="C3" s="17"/>
      <c r="D3" s="3">
        <v>2012</v>
      </c>
      <c r="E3" s="3"/>
      <c r="F3" s="17"/>
      <c r="G3" s="17"/>
    </row>
    <row r="4" spans="1:14" x14ac:dyDescent="0.3">
      <c r="A4" s="16" t="s">
        <v>4</v>
      </c>
      <c r="B4" s="26">
        <v>0.314</v>
      </c>
      <c r="C4" s="26">
        <f t="shared" ref="C4:C11" si="0">IF(D4=0,B4)</f>
        <v>0.314</v>
      </c>
      <c r="D4" s="26">
        <v>0</v>
      </c>
      <c r="E4" s="26">
        <v>0.29349999999999998</v>
      </c>
      <c r="F4" s="26">
        <f t="shared" ref="F4:F9" si="1">IF(D4=0,E4)</f>
        <v>0.29349999999999998</v>
      </c>
      <c r="G4" s="26">
        <v>0.31690000000000002</v>
      </c>
      <c r="H4" s="14"/>
    </row>
    <row r="5" spans="1:14" ht="28.5" customHeight="1" x14ac:dyDescent="0.3">
      <c r="A5" s="15" t="s">
        <v>12</v>
      </c>
      <c r="B5" s="27">
        <v>0.125</v>
      </c>
      <c r="C5" s="27">
        <f t="shared" si="0"/>
        <v>0.125</v>
      </c>
      <c r="D5" s="27">
        <v>0</v>
      </c>
      <c r="E5" s="27">
        <v>0.11509999999999999</v>
      </c>
      <c r="F5" s="27">
        <f t="shared" si="1"/>
        <v>0.11509999999999999</v>
      </c>
      <c r="G5" s="27">
        <v>0.12429999999999999</v>
      </c>
      <c r="H5" s="14"/>
      <c r="I5" s="27"/>
      <c r="J5" s="27"/>
      <c r="K5" s="27"/>
      <c r="L5" s="27"/>
      <c r="M5" s="27"/>
      <c r="N5" s="27"/>
    </row>
    <row r="6" spans="1:14" ht="21.6" x14ac:dyDescent="0.3">
      <c r="A6" s="15" t="s">
        <v>5</v>
      </c>
      <c r="B6" s="27">
        <v>0.28239999999999998</v>
      </c>
      <c r="C6" s="27">
        <f t="shared" si="0"/>
        <v>0.28239999999999998</v>
      </c>
      <c r="D6" s="27">
        <v>0</v>
      </c>
      <c r="E6" s="27">
        <v>0.25159999999999999</v>
      </c>
      <c r="F6" s="27">
        <f t="shared" si="1"/>
        <v>0.25159999999999999</v>
      </c>
      <c r="G6" s="27">
        <v>0.28249999999999997</v>
      </c>
      <c r="H6" s="14"/>
      <c r="I6" s="27"/>
      <c r="J6" s="27"/>
      <c r="K6" s="27"/>
      <c r="L6" s="27"/>
      <c r="M6" s="27"/>
      <c r="N6" s="27"/>
    </row>
    <row r="7" spans="1:14" x14ac:dyDescent="0.3">
      <c r="A7" s="16" t="s">
        <v>15</v>
      </c>
      <c r="B7" s="27">
        <v>4.7699999999999999E-2</v>
      </c>
      <c r="C7" s="27">
        <f t="shared" si="0"/>
        <v>4.7699999999999999E-2</v>
      </c>
      <c r="D7" s="27">
        <v>0</v>
      </c>
      <c r="E7" s="27">
        <v>4.7699999999999999E-2</v>
      </c>
      <c r="F7" s="27">
        <f t="shared" si="1"/>
        <v>4.7699999999999999E-2</v>
      </c>
      <c r="G7" s="27">
        <v>5.1499999999999997E-2</v>
      </c>
      <c r="H7" s="14"/>
      <c r="I7" s="27"/>
      <c r="J7" s="27"/>
      <c r="K7" s="27"/>
      <c r="L7" s="27"/>
      <c r="M7" s="27"/>
      <c r="N7" s="27"/>
    </row>
    <row r="8" spans="1:14" ht="21.6" x14ac:dyDescent="0.3">
      <c r="A8" s="15" t="s">
        <v>6</v>
      </c>
      <c r="B8" s="27">
        <v>7.5399999999999998E-3</v>
      </c>
      <c r="C8" s="27">
        <f t="shared" si="0"/>
        <v>7.5399999999999998E-3</v>
      </c>
      <c r="D8" s="27">
        <v>0</v>
      </c>
      <c r="E8" s="27"/>
      <c r="F8" s="27">
        <f t="shared" si="1"/>
        <v>0</v>
      </c>
      <c r="G8" s="27"/>
      <c r="H8" s="14"/>
      <c r="I8" s="27"/>
      <c r="J8" s="27"/>
      <c r="K8" s="27"/>
      <c r="L8" s="27"/>
      <c r="M8" s="27"/>
      <c r="N8" s="27"/>
    </row>
    <row r="9" spans="1:14" x14ac:dyDescent="0.3">
      <c r="A9" s="15" t="s">
        <v>7</v>
      </c>
      <c r="B9" s="27">
        <v>0.19070000000000001</v>
      </c>
      <c r="C9" s="27">
        <f t="shared" si="0"/>
        <v>0.19070000000000001</v>
      </c>
      <c r="D9" s="27">
        <v>0</v>
      </c>
      <c r="E9" s="27">
        <v>0.19070000000000001</v>
      </c>
      <c r="F9" s="27">
        <f t="shared" si="1"/>
        <v>0.19070000000000001</v>
      </c>
      <c r="G9" s="27">
        <v>0.2059</v>
      </c>
      <c r="H9" s="14"/>
      <c r="I9" s="27"/>
      <c r="J9" s="27"/>
      <c r="K9" s="27"/>
      <c r="L9" s="27"/>
      <c r="M9" s="27"/>
      <c r="N9" s="27"/>
    </row>
    <row r="10" spans="1:14" x14ac:dyDescent="0.3">
      <c r="A10" s="15" t="s">
        <v>13</v>
      </c>
      <c r="B10" s="27">
        <v>1.04</v>
      </c>
      <c r="C10" s="27">
        <f t="shared" si="0"/>
        <v>1.04</v>
      </c>
      <c r="D10" s="27">
        <v>0</v>
      </c>
      <c r="E10" s="27">
        <v>1.05</v>
      </c>
      <c r="F10" s="27">
        <v>1.05</v>
      </c>
      <c r="G10" s="27">
        <v>1.04</v>
      </c>
      <c r="H10" s="14"/>
      <c r="I10" s="27"/>
      <c r="J10" s="27"/>
      <c r="K10" s="27"/>
      <c r="L10" s="27"/>
      <c r="M10" s="27"/>
      <c r="N10" s="27"/>
    </row>
    <row r="11" spans="1:14" ht="21.6" x14ac:dyDescent="0.3">
      <c r="A11" s="15" t="s">
        <v>14</v>
      </c>
      <c r="B11" s="27">
        <v>1.04</v>
      </c>
      <c r="C11" s="27">
        <f t="shared" si="0"/>
        <v>1.04</v>
      </c>
      <c r="D11" s="27">
        <v>0</v>
      </c>
      <c r="E11" s="27">
        <v>1.06308</v>
      </c>
      <c r="F11" s="27">
        <v>1.06308</v>
      </c>
      <c r="G11" s="27">
        <v>1.04</v>
      </c>
      <c r="H11" s="14"/>
      <c r="I11" s="27"/>
      <c r="J11" s="27"/>
      <c r="K11" s="27"/>
      <c r="L11" s="27"/>
      <c r="M11" s="27"/>
      <c r="N11" s="27"/>
    </row>
    <row r="12" spans="1:14" ht="21.6" x14ac:dyDescent="0.3">
      <c r="A12" s="25" t="s">
        <v>16</v>
      </c>
      <c r="B12" s="27"/>
      <c r="C12" s="27"/>
      <c r="D12" s="27"/>
      <c r="E12" s="27"/>
      <c r="F12" s="27"/>
      <c r="G12" s="27"/>
      <c r="H12" s="14"/>
      <c r="I12" s="27"/>
      <c r="J12" s="27"/>
      <c r="K12" s="27"/>
      <c r="L12" s="27"/>
      <c r="M12" s="27"/>
      <c r="N12" s="27"/>
    </row>
    <row r="13" spans="1:14" x14ac:dyDescent="0.3">
      <c r="A13" s="15" t="s">
        <v>17</v>
      </c>
      <c r="B13" s="27">
        <v>0.24795</v>
      </c>
      <c r="C13" s="27">
        <f>IF(D13=0,B13)</f>
        <v>0.24795</v>
      </c>
      <c r="D13" s="27"/>
      <c r="E13" s="27">
        <v>0.208729</v>
      </c>
      <c r="F13" s="27">
        <f>IF(D13=0,E13)</f>
        <v>0.208729</v>
      </c>
      <c r="G13" s="27"/>
      <c r="H13" s="14"/>
      <c r="I13" s="27"/>
      <c r="J13" s="27"/>
      <c r="K13" s="27"/>
      <c r="L13" s="27"/>
      <c r="M13" s="27"/>
      <c r="N13" s="27"/>
    </row>
    <row r="14" spans="1:14" x14ac:dyDescent="0.3">
      <c r="A14" s="15" t="s">
        <v>8</v>
      </c>
      <c r="B14" s="27"/>
      <c r="C14" s="27">
        <f>IF(D14=0,B14)</f>
        <v>0</v>
      </c>
      <c r="D14" s="27"/>
      <c r="E14" s="27"/>
      <c r="F14" s="27">
        <f>IF(D14=0,E14)</f>
        <v>0</v>
      </c>
      <c r="G14" s="27"/>
      <c r="H14" s="14"/>
      <c r="I14" s="27"/>
      <c r="J14" s="27"/>
      <c r="K14" s="27"/>
      <c r="L14" s="27"/>
      <c r="M14" s="27"/>
      <c r="N14" s="27"/>
    </row>
    <row r="15" spans="1:14" x14ac:dyDescent="0.3">
      <c r="A15" s="4"/>
      <c r="B15" s="4"/>
      <c r="C15" s="21"/>
      <c r="D15" s="5">
        <v>2011</v>
      </c>
      <c r="E15" s="5"/>
      <c r="F15" s="21"/>
      <c r="G15" s="4"/>
      <c r="I15" s="27"/>
      <c r="J15" s="27"/>
      <c r="K15" s="27"/>
      <c r="L15" s="27"/>
      <c r="M15" s="27"/>
      <c r="N15" s="27"/>
    </row>
    <row r="16" spans="1:14" x14ac:dyDescent="0.3">
      <c r="A16" s="16" t="s">
        <v>4</v>
      </c>
      <c r="B16" s="27">
        <v>0.34399999999999997</v>
      </c>
      <c r="C16" s="27">
        <f t="shared" ref="C16:C22" si="2">IF(D16=0,B16)</f>
        <v>0.34399999999999997</v>
      </c>
      <c r="D16" s="27">
        <v>0</v>
      </c>
      <c r="E16" s="27">
        <v>0.34100000000000003</v>
      </c>
      <c r="F16" s="27">
        <f>IF(D16=0,E16)</f>
        <v>0.34100000000000003</v>
      </c>
      <c r="G16" s="27">
        <v>0.52800000000000002</v>
      </c>
      <c r="H16" s="14"/>
    </row>
    <row r="17" spans="1:8" ht="21.6" x14ac:dyDescent="0.3">
      <c r="A17" s="15" t="s">
        <v>12</v>
      </c>
      <c r="B17" s="27">
        <v>0.13500000000000001</v>
      </c>
      <c r="C17" s="27">
        <f t="shared" si="2"/>
        <v>0.13500000000000001</v>
      </c>
      <c r="D17" s="27">
        <v>0</v>
      </c>
      <c r="E17" s="27">
        <v>0.13819999999999999</v>
      </c>
      <c r="F17" s="27">
        <f>IF(D17=0,E17)</f>
        <v>0.13819999999999999</v>
      </c>
      <c r="G17" s="27">
        <v>0.1492</v>
      </c>
      <c r="H17" s="14"/>
    </row>
    <row r="18" spans="1:8" ht="21.6" x14ac:dyDescent="0.3">
      <c r="A18" s="15" t="s">
        <v>5</v>
      </c>
      <c r="B18" s="27">
        <v>0.2949</v>
      </c>
      <c r="C18" s="27">
        <f t="shared" si="2"/>
        <v>0.2949</v>
      </c>
      <c r="D18" s="27">
        <v>0</v>
      </c>
      <c r="E18" s="27">
        <v>0.2732</v>
      </c>
      <c r="F18" s="27">
        <f t="shared" ref="F18" si="3">IF(D18=0,E18)</f>
        <v>0.2732</v>
      </c>
      <c r="G18" s="27">
        <v>0.29499999999999998</v>
      </c>
      <c r="H18" s="14"/>
    </row>
    <row r="19" spans="1:8" x14ac:dyDescent="0.3">
      <c r="A19" s="16" t="s">
        <v>15</v>
      </c>
      <c r="B19" s="27">
        <v>5.6000000000000001E-2</v>
      </c>
      <c r="C19" s="27">
        <f t="shared" si="2"/>
        <v>5.6000000000000001E-2</v>
      </c>
      <c r="D19" s="27">
        <v>0</v>
      </c>
      <c r="E19" s="27">
        <v>5.6000000000000001E-2</v>
      </c>
      <c r="F19" s="27">
        <f>IF(D19=0,E19)</f>
        <v>5.6000000000000001E-2</v>
      </c>
      <c r="G19" s="27">
        <v>6.0499999999999998E-2</v>
      </c>
      <c r="H19" s="14"/>
    </row>
    <row r="20" spans="1:8" ht="21.6" x14ac:dyDescent="0.3">
      <c r="A20" s="15" t="s">
        <v>6</v>
      </c>
      <c r="B20" s="27">
        <v>7.7600000000000004E-3</v>
      </c>
      <c r="C20" s="27">
        <f t="shared" si="2"/>
        <v>7.7600000000000004E-3</v>
      </c>
      <c r="D20" s="27">
        <v>0</v>
      </c>
      <c r="E20" s="27"/>
      <c r="F20" s="27">
        <f t="shared" ref="F20:F26" si="4">IF(D20=0,E20)</f>
        <v>0</v>
      </c>
      <c r="G20" s="27"/>
      <c r="H20" s="14"/>
    </row>
    <row r="21" spans="1:8" x14ac:dyDescent="0.3">
      <c r="A21" s="15" t="s">
        <v>7</v>
      </c>
      <c r="B21" s="27">
        <v>0.18859999999999999</v>
      </c>
      <c r="C21" s="27">
        <f t="shared" si="2"/>
        <v>0.18859999999999999</v>
      </c>
      <c r="D21" s="27">
        <v>0</v>
      </c>
      <c r="E21" s="27">
        <v>0.18859999999999999</v>
      </c>
      <c r="F21" s="27">
        <f t="shared" si="4"/>
        <v>0.18859999999999999</v>
      </c>
      <c r="G21" s="27">
        <v>0.20369999999999999</v>
      </c>
      <c r="H21" s="14"/>
    </row>
    <row r="22" spans="1:8" x14ac:dyDescent="0.3">
      <c r="A22" s="15" t="s">
        <v>13</v>
      </c>
      <c r="B22" s="27">
        <v>1.04</v>
      </c>
      <c r="C22" s="27">
        <f t="shared" si="2"/>
        <v>1.04</v>
      </c>
      <c r="D22" s="27">
        <v>0</v>
      </c>
      <c r="E22" s="27"/>
      <c r="F22" s="27">
        <f t="shared" si="4"/>
        <v>0</v>
      </c>
      <c r="G22" s="27"/>
      <c r="H22" s="14"/>
    </row>
    <row r="23" spans="1:8" ht="21.6" x14ac:dyDescent="0.3">
      <c r="A23" s="15" t="s">
        <v>14</v>
      </c>
      <c r="B23" s="27">
        <v>1.04</v>
      </c>
      <c r="C23" s="27">
        <f>IF(D23=0,B23)</f>
        <v>1.04</v>
      </c>
      <c r="D23" s="27">
        <v>0</v>
      </c>
      <c r="E23" s="27">
        <v>1.05731</v>
      </c>
      <c r="F23" s="27">
        <f t="shared" si="4"/>
        <v>1.05731</v>
      </c>
      <c r="G23" s="27">
        <v>1.04</v>
      </c>
      <c r="H23" s="14"/>
    </row>
    <row r="24" spans="1:8" ht="21.6" x14ac:dyDescent="0.3">
      <c r="A24" s="25" t="s">
        <v>16</v>
      </c>
      <c r="B24" s="27"/>
      <c r="C24" s="27"/>
      <c r="D24" s="27"/>
      <c r="E24" s="27"/>
      <c r="F24" s="27"/>
      <c r="G24" s="27"/>
      <c r="H24" s="14"/>
    </row>
    <row r="25" spans="1:8" x14ac:dyDescent="0.3">
      <c r="A25" s="15" t="s">
        <v>17</v>
      </c>
      <c r="B25" s="27">
        <v>0.24795</v>
      </c>
      <c r="C25" s="27">
        <f>IF(D25=0,B25)</f>
        <v>0.24795</v>
      </c>
      <c r="D25" s="27"/>
      <c r="E25" s="27"/>
      <c r="F25" s="27">
        <f t="shared" si="4"/>
        <v>0</v>
      </c>
      <c r="G25" s="27"/>
      <c r="H25" s="14"/>
    </row>
    <row r="26" spans="1:8" x14ac:dyDescent="0.3">
      <c r="A26" s="15" t="s">
        <v>8</v>
      </c>
      <c r="B26" s="27"/>
      <c r="C26" s="27"/>
      <c r="D26" s="27">
        <v>0</v>
      </c>
      <c r="E26" s="27">
        <v>0.45829999999999999</v>
      </c>
      <c r="F26" s="27">
        <f t="shared" si="4"/>
        <v>0.45829999999999999</v>
      </c>
      <c r="G26" s="27">
        <v>0.495</v>
      </c>
      <c r="H26" s="14"/>
    </row>
    <row r="27" spans="1:8" x14ac:dyDescent="0.3">
      <c r="A27" s="6"/>
      <c r="B27" s="6"/>
      <c r="C27" s="24"/>
      <c r="D27" s="7">
        <v>2010</v>
      </c>
      <c r="E27" s="7"/>
      <c r="F27" s="24"/>
      <c r="G27" s="6"/>
    </row>
    <row r="28" spans="1:8" x14ac:dyDescent="0.3">
      <c r="A28" s="16" t="s">
        <v>4</v>
      </c>
      <c r="B28" s="27">
        <v>0.37</v>
      </c>
      <c r="C28" s="27">
        <f t="shared" ref="C28:C35" si="5">IF(D28=0,B28)</f>
        <v>0.37</v>
      </c>
      <c r="D28" s="27">
        <v>0</v>
      </c>
      <c r="E28" s="27">
        <v>0.38490000000000002</v>
      </c>
      <c r="F28" s="27">
        <f t="shared" ref="F28:F35" si="6">IF(D28=0,E28)</f>
        <v>0.38490000000000002</v>
      </c>
      <c r="G28" s="27">
        <v>0.41689999999999999</v>
      </c>
      <c r="H28" s="14"/>
    </row>
    <row r="29" spans="1:8" ht="21.6" x14ac:dyDescent="0.3">
      <c r="A29" s="15" t="s">
        <v>12</v>
      </c>
      <c r="B29" s="27">
        <v>0.15</v>
      </c>
      <c r="C29" s="27">
        <f t="shared" si="5"/>
        <v>0.15</v>
      </c>
      <c r="D29" s="27">
        <v>0</v>
      </c>
      <c r="E29" s="27">
        <v>0.1046</v>
      </c>
      <c r="F29" s="27">
        <f t="shared" si="6"/>
        <v>0.1046</v>
      </c>
      <c r="G29" s="27">
        <v>0.113</v>
      </c>
      <c r="H29" s="14"/>
    </row>
    <row r="30" spans="1:8" ht="21.6" x14ac:dyDescent="0.3">
      <c r="A30" s="15" t="s">
        <v>5</v>
      </c>
      <c r="B30" s="27">
        <v>0.2964</v>
      </c>
      <c r="C30" s="27">
        <f t="shared" si="5"/>
        <v>0.2964</v>
      </c>
      <c r="D30" s="27">
        <v>0</v>
      </c>
      <c r="E30" s="27">
        <v>0.27460000000000001</v>
      </c>
      <c r="F30" s="27">
        <f t="shared" si="6"/>
        <v>0.27460000000000001</v>
      </c>
      <c r="G30" s="27">
        <v>0.29649999999999999</v>
      </c>
      <c r="H30" s="14"/>
    </row>
    <row r="31" spans="1:8" x14ac:dyDescent="0.3">
      <c r="A31" s="16" t="s">
        <v>15</v>
      </c>
      <c r="B31" s="27">
        <v>6.08E-2</v>
      </c>
      <c r="C31" s="27">
        <f t="shared" si="5"/>
        <v>6.08E-2</v>
      </c>
      <c r="D31" s="27">
        <v>0</v>
      </c>
      <c r="E31" s="27">
        <v>5.8999999999999997E-2</v>
      </c>
      <c r="F31" s="27">
        <f t="shared" si="6"/>
        <v>5.8999999999999997E-2</v>
      </c>
      <c r="G31" s="27">
        <v>6.3700000000000007E-2</v>
      </c>
      <c r="H31" s="14"/>
    </row>
    <row r="32" spans="1:8" ht="21.6" x14ac:dyDescent="0.3">
      <c r="A32" s="15" t="s">
        <v>6</v>
      </c>
      <c r="B32" s="27">
        <v>7.8499999999999993E-3</v>
      </c>
      <c r="C32" s="27">
        <f t="shared" si="5"/>
        <v>7.8499999999999993E-3</v>
      </c>
      <c r="D32" s="27"/>
      <c r="E32" s="27"/>
      <c r="F32" s="27">
        <f t="shared" si="6"/>
        <v>0</v>
      </c>
      <c r="G32" s="27"/>
      <c r="H32" s="14"/>
    </row>
    <row r="33" spans="1:8" x14ac:dyDescent="0.3">
      <c r="A33" s="15" t="s">
        <v>7</v>
      </c>
      <c r="B33" s="27">
        <v>0.1898</v>
      </c>
      <c r="C33" s="27">
        <f t="shared" si="5"/>
        <v>0.1898</v>
      </c>
      <c r="D33" s="27">
        <v>0</v>
      </c>
      <c r="E33" s="27">
        <v>0.1898</v>
      </c>
      <c r="F33" s="27">
        <f t="shared" si="6"/>
        <v>0.1898</v>
      </c>
      <c r="G33" s="27">
        <v>0.20499999999999999</v>
      </c>
      <c r="H33" s="14"/>
    </row>
    <row r="34" spans="1:8" x14ac:dyDescent="0.3">
      <c r="A34" s="15" t="s">
        <v>13</v>
      </c>
      <c r="B34" s="27">
        <v>1.04</v>
      </c>
      <c r="C34" s="27">
        <f t="shared" si="5"/>
        <v>1.04</v>
      </c>
      <c r="D34" s="27"/>
      <c r="E34" s="27"/>
      <c r="F34" s="27">
        <f t="shared" si="6"/>
        <v>0</v>
      </c>
      <c r="G34" s="27"/>
      <c r="H34" s="14"/>
    </row>
    <row r="35" spans="1:8" ht="21.6" x14ac:dyDescent="0.3">
      <c r="A35" s="15" t="s">
        <v>14</v>
      </c>
      <c r="B35" s="27">
        <v>1.04</v>
      </c>
      <c r="C35" s="27">
        <f t="shared" si="5"/>
        <v>1.04</v>
      </c>
      <c r="D35" s="27"/>
      <c r="E35" s="27"/>
      <c r="F35" s="27">
        <f t="shared" si="6"/>
        <v>0</v>
      </c>
      <c r="G35" s="27"/>
      <c r="H35" s="14"/>
    </row>
    <row r="36" spans="1:8" ht="21.6" x14ac:dyDescent="0.3">
      <c r="A36" s="25" t="s">
        <v>16</v>
      </c>
      <c r="B36" s="27"/>
      <c r="C36" s="27"/>
      <c r="D36" s="27"/>
      <c r="E36" s="27"/>
      <c r="F36" s="27"/>
      <c r="G36" s="27"/>
      <c r="H36" s="14"/>
    </row>
    <row r="37" spans="1:8" x14ac:dyDescent="0.3">
      <c r="A37" s="15" t="s">
        <v>17</v>
      </c>
      <c r="B37" s="27">
        <v>0.24423</v>
      </c>
      <c r="C37" s="27">
        <f>IF(D37=0,B37)</f>
        <v>0.24423</v>
      </c>
      <c r="D37" s="27"/>
      <c r="E37" s="27"/>
      <c r="F37" s="27">
        <f>IF(D37=0,E37)</f>
        <v>0</v>
      </c>
      <c r="G37" s="27"/>
      <c r="H37" s="14"/>
    </row>
    <row r="38" spans="1:8" x14ac:dyDescent="0.3">
      <c r="A38" s="15" t="s">
        <v>8</v>
      </c>
      <c r="B38" s="27">
        <v>0.4496</v>
      </c>
      <c r="C38" s="27">
        <f>IF(D38=0,B38)</f>
        <v>0.4496</v>
      </c>
      <c r="D38" s="27">
        <v>0</v>
      </c>
      <c r="E38" s="27">
        <v>0.41639999999999999</v>
      </c>
      <c r="F38" s="27">
        <f>IF(D38=0,E38)</f>
        <v>0.41639999999999999</v>
      </c>
      <c r="G38" s="27">
        <v>0.44969999999999999</v>
      </c>
      <c r="H38" s="14"/>
    </row>
    <row r="39" spans="1:8" x14ac:dyDescent="0.3">
      <c r="A39" s="1"/>
      <c r="B39" s="1"/>
      <c r="C39" s="22"/>
      <c r="D39" s="8">
        <v>2009</v>
      </c>
      <c r="E39" s="8"/>
      <c r="F39" s="22"/>
      <c r="G39" s="1"/>
    </row>
    <row r="40" spans="1:8" x14ac:dyDescent="0.3">
      <c r="A40" s="16" t="s">
        <v>4</v>
      </c>
      <c r="B40" s="27">
        <v>0.45979999999999999</v>
      </c>
      <c r="C40" s="27">
        <f t="shared" ref="C40:C47" si="7">IF(D40=0,B40)</f>
        <v>0.45979999999999999</v>
      </c>
      <c r="D40" s="27">
        <v>0</v>
      </c>
      <c r="E40" s="27">
        <v>0.46139999999999998</v>
      </c>
      <c r="F40" s="27">
        <f t="shared" ref="F40:F47" si="8">IF(D40=0,E40)</f>
        <v>0.46139999999999998</v>
      </c>
      <c r="G40" s="27">
        <v>0.49830000000000002</v>
      </c>
    </row>
    <row r="41" spans="1:8" ht="21.6" x14ac:dyDescent="0.3">
      <c r="A41" s="15" t="s">
        <v>12</v>
      </c>
      <c r="B41" s="27">
        <v>0.12509999999999999</v>
      </c>
      <c r="C41" s="27">
        <f t="shared" si="7"/>
        <v>0.12509999999999999</v>
      </c>
      <c r="D41" s="27">
        <v>0</v>
      </c>
      <c r="E41" s="27">
        <v>0.12509999999999999</v>
      </c>
      <c r="F41" s="27">
        <f t="shared" si="8"/>
        <v>0.12509999999999999</v>
      </c>
      <c r="G41" s="27">
        <v>0.1351</v>
      </c>
    </row>
    <row r="42" spans="1:8" ht="21.6" x14ac:dyDescent="0.3">
      <c r="A42" s="15" t="s">
        <v>5</v>
      </c>
      <c r="B42" s="27">
        <v>0.32800000000000001</v>
      </c>
      <c r="C42" s="27">
        <f t="shared" si="7"/>
        <v>0.32800000000000001</v>
      </c>
      <c r="D42" s="27">
        <v>0</v>
      </c>
      <c r="E42" s="27">
        <v>0.35260000000000002</v>
      </c>
      <c r="F42" s="27">
        <f t="shared" si="8"/>
        <v>0.35260000000000002</v>
      </c>
      <c r="G42" s="27">
        <v>0.38080000000000003</v>
      </c>
    </row>
    <row r="43" spans="1:8" x14ac:dyDescent="0.3">
      <c r="A43" s="16" t="s">
        <v>15</v>
      </c>
      <c r="B43" s="27">
        <v>7.0499999999999993E-2</v>
      </c>
      <c r="C43" s="27">
        <f t="shared" si="7"/>
        <v>7.0499999999999993E-2</v>
      </c>
      <c r="D43" s="27">
        <v>0</v>
      </c>
      <c r="E43" s="27">
        <v>7.0499999999999993E-2</v>
      </c>
      <c r="F43" s="27">
        <f t="shared" si="8"/>
        <v>7.0499999999999993E-2</v>
      </c>
      <c r="G43" s="27">
        <v>7.6200000000000004E-2</v>
      </c>
      <c r="H43" s="14"/>
    </row>
    <row r="44" spans="1:8" ht="21.6" x14ac:dyDescent="0.3">
      <c r="A44" s="15" t="s">
        <v>6</v>
      </c>
      <c r="B44" s="27">
        <v>7.9399999999999991E-3</v>
      </c>
      <c r="C44" s="27">
        <f t="shared" si="7"/>
        <v>7.9399999999999991E-3</v>
      </c>
      <c r="D44" s="27">
        <v>0</v>
      </c>
      <c r="E44" s="27">
        <v>7.8530000000000006E-3</v>
      </c>
      <c r="F44" s="27">
        <f t="shared" si="8"/>
        <v>7.8530000000000006E-3</v>
      </c>
      <c r="G44" s="27">
        <v>8.4799999999999997E-3</v>
      </c>
      <c r="H44" s="14"/>
    </row>
    <row r="45" spans="1:8" x14ac:dyDescent="0.3">
      <c r="A45" s="15" t="s">
        <v>7</v>
      </c>
      <c r="B45" s="27">
        <v>0.18679999999999999</v>
      </c>
      <c r="C45" s="27">
        <f t="shared" si="7"/>
        <v>0.18679999999999999</v>
      </c>
      <c r="D45" s="27">
        <v>0</v>
      </c>
      <c r="E45" s="27">
        <v>0.18679999999999999</v>
      </c>
      <c r="F45" s="27">
        <f t="shared" si="8"/>
        <v>0.18679999999999999</v>
      </c>
      <c r="G45" s="27">
        <v>0.20169999999999999</v>
      </c>
      <c r="H45" s="14"/>
    </row>
    <row r="46" spans="1:8" x14ac:dyDescent="0.3">
      <c r="A46" s="15" t="s">
        <v>13</v>
      </c>
      <c r="B46" s="27">
        <v>1.04</v>
      </c>
      <c r="C46" s="27">
        <f t="shared" si="7"/>
        <v>1.04</v>
      </c>
      <c r="D46" s="27"/>
      <c r="E46" s="27"/>
      <c r="F46" s="27">
        <f t="shared" si="8"/>
        <v>0</v>
      </c>
      <c r="G46" s="27"/>
      <c r="H46" s="14"/>
    </row>
    <row r="47" spans="1:8" ht="21.6" x14ac:dyDescent="0.3">
      <c r="A47" s="15" t="s">
        <v>14</v>
      </c>
      <c r="B47" s="27">
        <v>1.04</v>
      </c>
      <c r="C47" s="27">
        <f t="shared" si="7"/>
        <v>1.04</v>
      </c>
      <c r="D47" s="27"/>
      <c r="E47" s="27"/>
      <c r="F47" s="27">
        <f t="shared" si="8"/>
        <v>0</v>
      </c>
      <c r="G47" s="27"/>
      <c r="H47" s="14"/>
    </row>
    <row r="48" spans="1:8" ht="21.6" x14ac:dyDescent="0.3">
      <c r="A48" s="25" t="s">
        <v>16</v>
      </c>
      <c r="B48" s="27"/>
      <c r="C48" s="27"/>
      <c r="D48" s="27"/>
      <c r="E48" s="27"/>
      <c r="F48" s="27"/>
      <c r="G48" s="27"/>
      <c r="H48" s="14"/>
    </row>
    <row r="49" spans="1:11" x14ac:dyDescent="0.3">
      <c r="A49" s="15" t="s">
        <v>17</v>
      </c>
      <c r="B49" s="27">
        <v>0.24423</v>
      </c>
      <c r="C49" s="27">
        <f>IF(D49=0,B49)</f>
        <v>0.24423</v>
      </c>
      <c r="D49" s="27"/>
      <c r="E49" s="27"/>
      <c r="F49" s="27">
        <f>IF(D49=0,E49)</f>
        <v>0</v>
      </c>
      <c r="G49" s="27"/>
      <c r="H49" s="14"/>
    </row>
    <row r="50" spans="1:11" x14ac:dyDescent="0.3">
      <c r="A50" s="15" t="s">
        <v>8</v>
      </c>
      <c r="B50" s="27"/>
      <c r="C50" s="27">
        <f>IF(D50=0,B50)</f>
        <v>0</v>
      </c>
      <c r="D50" s="27"/>
      <c r="E50" s="27"/>
      <c r="F50" s="27">
        <f>IF(D50=0,E50)</f>
        <v>0</v>
      </c>
      <c r="G50" s="27"/>
      <c r="H50" s="14"/>
    </row>
    <row r="51" spans="1:11" x14ac:dyDescent="0.3">
      <c r="A51" s="9"/>
      <c r="B51" s="9"/>
      <c r="C51" s="23"/>
      <c r="D51" s="10">
        <v>2008</v>
      </c>
      <c r="E51" s="10"/>
      <c r="F51" s="23"/>
      <c r="G51" s="9"/>
    </row>
    <row r="52" spans="1:11" x14ac:dyDescent="0.3">
      <c r="A52" s="16" t="s">
        <v>4</v>
      </c>
      <c r="B52" s="27">
        <v>0.38790000000000002</v>
      </c>
      <c r="C52" s="27">
        <f t="shared" ref="C52:C59" si="9">IF(D52=0,B52)</f>
        <v>0.38790000000000002</v>
      </c>
      <c r="D52" s="27">
        <v>0</v>
      </c>
      <c r="E52" s="27">
        <v>0.33119999999999999</v>
      </c>
      <c r="F52" s="27">
        <f t="shared" ref="F52:F59" si="10">IF(D52=0,E52)</f>
        <v>0.33119999999999999</v>
      </c>
      <c r="G52" s="27">
        <v>0.35770000000000002</v>
      </c>
      <c r="H52" s="14"/>
      <c r="K52" s="11"/>
    </row>
    <row r="53" spans="1:11" ht="21.6" x14ac:dyDescent="0.3">
      <c r="A53" s="15" t="s">
        <v>12</v>
      </c>
      <c r="B53" s="27">
        <v>0.1055</v>
      </c>
      <c r="C53" s="27">
        <f t="shared" si="9"/>
        <v>0.1055</v>
      </c>
      <c r="D53" s="27">
        <v>0</v>
      </c>
      <c r="E53" s="27">
        <v>9.01E-2</v>
      </c>
      <c r="F53" s="27">
        <f t="shared" si="10"/>
        <v>9.01E-2</v>
      </c>
      <c r="G53" s="27">
        <v>9.7299999999999998E-2</v>
      </c>
      <c r="H53" s="14"/>
    </row>
    <row r="54" spans="1:11" ht="21.6" x14ac:dyDescent="0.3">
      <c r="A54" s="15" t="s">
        <v>5</v>
      </c>
      <c r="B54" s="27">
        <v>0.29749999999999999</v>
      </c>
      <c r="C54" s="27">
        <f t="shared" si="9"/>
        <v>0.29749999999999999</v>
      </c>
      <c r="D54" s="27">
        <v>0</v>
      </c>
      <c r="E54" s="27">
        <v>0.2757</v>
      </c>
      <c r="F54" s="27">
        <f t="shared" si="10"/>
        <v>0.2757</v>
      </c>
      <c r="G54" s="27">
        <v>0.29780000000000001</v>
      </c>
      <c r="H54" s="14"/>
    </row>
    <row r="55" spans="1:11" x14ac:dyDescent="0.3">
      <c r="A55" s="16" t="s">
        <v>15</v>
      </c>
      <c r="B55" s="27">
        <v>5.9499999999999997E-2</v>
      </c>
      <c r="C55" s="27">
        <f t="shared" si="9"/>
        <v>5.9499999999999997E-2</v>
      </c>
      <c r="D55" s="27">
        <v>0</v>
      </c>
      <c r="E55" s="27">
        <v>5.9499999999999997E-2</v>
      </c>
      <c r="F55" s="27">
        <f t="shared" si="10"/>
        <v>5.9499999999999997E-2</v>
      </c>
      <c r="G55" s="27">
        <v>6.4299999999999996E-2</v>
      </c>
      <c r="H55" s="14"/>
    </row>
    <row r="56" spans="1:11" ht="21.6" x14ac:dyDescent="0.3">
      <c r="A56" s="15" t="s">
        <v>6</v>
      </c>
      <c r="B56" s="27">
        <v>7.9399999999999991E-3</v>
      </c>
      <c r="C56" s="27">
        <f t="shared" si="9"/>
        <v>7.9399999999999991E-3</v>
      </c>
      <c r="D56" s="27"/>
      <c r="E56" s="27"/>
      <c r="F56" s="27">
        <f t="shared" si="10"/>
        <v>0</v>
      </c>
      <c r="G56" s="27"/>
      <c r="H56" s="14"/>
    </row>
    <row r="57" spans="1:11" x14ac:dyDescent="0.3">
      <c r="A57" s="15" t="s">
        <v>7</v>
      </c>
      <c r="B57" s="27">
        <v>0.20019999999999999</v>
      </c>
      <c r="C57" s="27">
        <f t="shared" si="9"/>
        <v>0.20019999999999999</v>
      </c>
      <c r="D57" s="27"/>
      <c r="E57" s="27"/>
      <c r="F57" s="27">
        <f t="shared" si="10"/>
        <v>0</v>
      </c>
      <c r="G57" s="27"/>
      <c r="H57" s="14"/>
    </row>
    <row r="58" spans="1:11" x14ac:dyDescent="0.3">
      <c r="A58" s="15" t="s">
        <v>13</v>
      </c>
      <c r="B58" s="27">
        <v>1.04</v>
      </c>
      <c r="C58" s="27">
        <f t="shared" si="9"/>
        <v>1.04</v>
      </c>
      <c r="D58" s="27"/>
      <c r="E58" s="27"/>
      <c r="F58" s="27">
        <f t="shared" si="10"/>
        <v>0</v>
      </c>
      <c r="G58" s="27"/>
    </row>
    <row r="59" spans="1:11" ht="21.6" x14ac:dyDescent="0.3">
      <c r="A59" s="15" t="s">
        <v>14</v>
      </c>
      <c r="B59" s="27">
        <v>1.04</v>
      </c>
      <c r="C59" s="27">
        <f t="shared" si="9"/>
        <v>1.04</v>
      </c>
      <c r="D59" s="27"/>
      <c r="E59" s="27"/>
      <c r="F59" s="27">
        <f t="shared" si="10"/>
        <v>0</v>
      </c>
      <c r="G59" s="27"/>
    </row>
    <row r="60" spans="1:11" ht="21.6" x14ac:dyDescent="0.3">
      <c r="A60" s="25" t="s">
        <v>16</v>
      </c>
      <c r="B60" s="27"/>
      <c r="C60" s="27"/>
      <c r="D60" s="27"/>
      <c r="E60" s="27"/>
      <c r="F60" s="27"/>
      <c r="G60" s="27"/>
    </row>
    <row r="61" spans="1:11" x14ac:dyDescent="0.3">
      <c r="A61" s="15" t="s">
        <v>17</v>
      </c>
      <c r="B61" s="27">
        <v>0.216192</v>
      </c>
      <c r="C61" s="27">
        <f>IF(D61=0,B61)</f>
        <v>0.216192</v>
      </c>
      <c r="D61" s="27"/>
      <c r="E61" s="27"/>
      <c r="F61" s="27">
        <f>IF(D61=0,E61)</f>
        <v>0</v>
      </c>
      <c r="G61" s="27"/>
    </row>
    <row r="62" spans="1:11" x14ac:dyDescent="0.3">
      <c r="A62" s="15" t="s">
        <v>8</v>
      </c>
      <c r="B62" s="27">
        <v>0.52690000000000003</v>
      </c>
      <c r="C62" s="27">
        <f>IF(D62=0,B62)</f>
        <v>0.52690000000000003</v>
      </c>
      <c r="D62" s="27">
        <v>0</v>
      </c>
      <c r="E62" s="27">
        <v>0.51839999999999997</v>
      </c>
      <c r="F62" s="27">
        <f>IF(D62=0,E62)</f>
        <v>0.51839999999999997</v>
      </c>
      <c r="G62" s="27">
        <v>0.55989999999999995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workbookViewId="0">
      <selection activeCell="E11" sqref="E11"/>
    </sheetView>
  </sheetViews>
  <sheetFormatPr defaultRowHeight="14.4" x14ac:dyDescent="0.3"/>
  <cols>
    <col min="2" max="2" width="11.33203125" customWidth="1"/>
    <col min="3" max="3" width="14.5546875" customWidth="1"/>
    <col min="4" max="4" width="12" customWidth="1"/>
    <col min="5" max="5" width="11.5546875" customWidth="1"/>
    <col min="6" max="6" width="11" customWidth="1"/>
    <col min="7" max="7" width="11.6640625" customWidth="1"/>
    <col min="8" max="8" width="10.33203125" bestFit="1" customWidth="1"/>
  </cols>
  <sheetData>
    <row r="1" spans="1:8" x14ac:dyDescent="0.3">
      <c r="A1" s="4"/>
      <c r="B1" s="4"/>
      <c r="C1" s="21"/>
      <c r="D1" s="5">
        <v>2011</v>
      </c>
      <c r="E1" s="5"/>
      <c r="F1" s="21"/>
      <c r="G1" s="4"/>
    </row>
    <row r="2" spans="1:8" x14ac:dyDescent="0.3">
      <c r="A2" s="16" t="s">
        <v>4</v>
      </c>
      <c r="B2" s="27">
        <v>0.34399999999999997</v>
      </c>
      <c r="C2" s="27">
        <f t="shared" ref="C2:C8" si="0">IF(D2=0,B2)</f>
        <v>0.34399999999999997</v>
      </c>
      <c r="D2" s="27">
        <v>0</v>
      </c>
      <c r="E2" s="27">
        <v>0.34100000000000003</v>
      </c>
      <c r="F2" s="27">
        <v>0.35070000000000001</v>
      </c>
      <c r="G2" s="27">
        <v>0.37880000000000003</v>
      </c>
    </row>
    <row r="3" spans="1:8" ht="52.2" x14ac:dyDescent="0.3">
      <c r="A3" s="15" t="s">
        <v>12</v>
      </c>
      <c r="B3" s="27">
        <v>0.13500000000000001</v>
      </c>
      <c r="C3" s="27">
        <f t="shared" si="0"/>
        <v>0.13500000000000001</v>
      </c>
      <c r="D3" s="27">
        <v>0</v>
      </c>
      <c r="E3" s="27">
        <v>0.13819999999999999</v>
      </c>
      <c r="F3" s="27">
        <f>IF(D3=0,E3)</f>
        <v>0.13819999999999999</v>
      </c>
      <c r="G3" s="27">
        <v>0.1492</v>
      </c>
    </row>
    <row r="4" spans="1:8" ht="42" x14ac:dyDescent="0.3">
      <c r="A4" s="15" t="s">
        <v>5</v>
      </c>
      <c r="B4" s="27">
        <v>0.2949</v>
      </c>
      <c r="C4" s="27">
        <f t="shared" si="0"/>
        <v>0.2949</v>
      </c>
      <c r="D4" s="27">
        <v>0</v>
      </c>
      <c r="E4" s="27"/>
      <c r="F4" s="27"/>
      <c r="G4" s="27"/>
    </row>
    <row r="5" spans="1:8" x14ac:dyDescent="0.3">
      <c r="A5" s="16" t="s">
        <v>15</v>
      </c>
      <c r="B5" s="27">
        <v>5.6000000000000001E-2</v>
      </c>
      <c r="C5" s="27">
        <f t="shared" si="0"/>
        <v>5.6000000000000001E-2</v>
      </c>
      <c r="D5" s="27">
        <v>0</v>
      </c>
      <c r="E5" s="27">
        <v>5.6000000000000001E-2</v>
      </c>
      <c r="F5" s="27">
        <f>IF(D5=0,E5)</f>
        <v>5.6000000000000001E-2</v>
      </c>
      <c r="G5" s="27">
        <v>6.0499999999999998E-2</v>
      </c>
    </row>
    <row r="6" spans="1:8" ht="52.2" x14ac:dyDescent="0.3">
      <c r="A6" s="15" t="s">
        <v>6</v>
      </c>
      <c r="B6" s="27">
        <v>7.7600000000000004E-3</v>
      </c>
      <c r="C6" s="27">
        <f t="shared" si="0"/>
        <v>7.7600000000000004E-3</v>
      </c>
      <c r="D6" s="27">
        <v>0</v>
      </c>
      <c r="E6" s="27"/>
      <c r="F6" s="27">
        <f>IF(D6=0,E6)</f>
        <v>0</v>
      </c>
      <c r="G6" s="27"/>
    </row>
    <row r="7" spans="1:8" ht="21.6" x14ac:dyDescent="0.3">
      <c r="A7" s="15" t="s">
        <v>7</v>
      </c>
      <c r="B7" s="27">
        <v>0.18859999999999999</v>
      </c>
      <c r="C7" s="27">
        <f t="shared" si="0"/>
        <v>0.18859999999999999</v>
      </c>
      <c r="D7" s="27">
        <v>0</v>
      </c>
      <c r="E7" s="27"/>
      <c r="F7" s="27"/>
      <c r="G7" s="27"/>
    </row>
    <row r="8" spans="1:8" ht="31.8" x14ac:dyDescent="0.3">
      <c r="A8" s="15" t="s">
        <v>13</v>
      </c>
      <c r="B8" s="27">
        <v>1.04</v>
      </c>
      <c r="C8" s="27">
        <f t="shared" si="0"/>
        <v>1.04</v>
      </c>
      <c r="D8" s="27">
        <v>0</v>
      </c>
      <c r="E8" s="27"/>
      <c r="F8" s="27"/>
      <c r="G8" s="27"/>
    </row>
    <row r="9" spans="1:8" ht="42" x14ac:dyDescent="0.3">
      <c r="A9" s="15" t="s">
        <v>14</v>
      </c>
      <c r="B9" s="27">
        <v>1.04</v>
      </c>
      <c r="C9" s="27">
        <f>IF(D9=0,B9)</f>
        <v>1.04</v>
      </c>
      <c r="D9" s="27">
        <v>0</v>
      </c>
      <c r="E9" s="27">
        <v>1.05731</v>
      </c>
      <c r="F9" s="27">
        <v>0</v>
      </c>
      <c r="G9" s="27">
        <v>1.05731</v>
      </c>
      <c r="H9" s="27"/>
    </row>
    <row r="10" spans="1:8" ht="52.2" x14ac:dyDescent="0.3">
      <c r="A10" s="25" t="s">
        <v>16</v>
      </c>
      <c r="B10" s="27"/>
      <c r="C10" s="27">
        <f>IF(D10=0,B10)</f>
        <v>0</v>
      </c>
      <c r="D10" s="27"/>
      <c r="E10" s="27"/>
      <c r="F10" s="27"/>
      <c r="G10" s="27"/>
    </row>
    <row r="11" spans="1:8" ht="31.8" x14ac:dyDescent="0.3">
      <c r="A11" s="15" t="s">
        <v>17</v>
      </c>
      <c r="B11" s="27">
        <v>0.24795</v>
      </c>
      <c r="C11" s="27">
        <f>IF(D11=0,B11)</f>
        <v>0.24795</v>
      </c>
      <c r="D11" s="27"/>
      <c r="E11" s="27"/>
      <c r="F11" s="27"/>
      <c r="G11" s="27"/>
    </row>
    <row r="12" spans="1:8" ht="21.6" x14ac:dyDescent="0.3">
      <c r="A12" s="15" t="s">
        <v>8</v>
      </c>
      <c r="B12" s="27">
        <v>0.24795</v>
      </c>
      <c r="C12" s="27">
        <f>IF(D12=0,B12)</f>
        <v>0.24795</v>
      </c>
      <c r="D12" s="27"/>
      <c r="E12" s="27"/>
      <c r="F12" s="27"/>
      <c r="G12" s="2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2021</vt:lpstr>
      <vt:lpstr>2020</vt:lpstr>
      <vt:lpstr>2016</vt:lpstr>
      <vt:lpstr>2015</vt:lpstr>
      <vt:lpstr>2014</vt:lpstr>
      <vt:lpstr>2013</vt:lpstr>
      <vt:lpstr>2012</vt:lpstr>
      <vt:lpstr>2011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dc:creator>
  <cp:lastModifiedBy>Beverly McClellan</cp:lastModifiedBy>
  <cp:lastPrinted>2022-10-19T13:55:43Z</cp:lastPrinted>
  <dcterms:created xsi:type="dcterms:W3CDTF">2012-10-22T19:48:35Z</dcterms:created>
  <dcterms:modified xsi:type="dcterms:W3CDTF">2022-10-24T20:00:06Z</dcterms:modified>
</cp:coreProperties>
</file>